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30" yWindow="780" windowWidth="17955" windowHeight="11175" tabRatio="1000" activeTab="0"/>
  </bookViews>
  <sheets>
    <sheet name="ГК Гефест" sheetId="1" r:id="rId1"/>
    <sheet name="Краски огнезащитные" sheetId="2" r:id="rId2"/>
    <sheet name="Кабельная линия" sheetId="3" r:id="rId3"/>
    <sheet name="Кабель КГО" sheetId="4" r:id="rId4"/>
    <sheet name="ППУ &quot;Гефест&quot;" sheetId="5" r:id="rId5"/>
    <sheet name="Ирида гефест" sheetId="6" r:id="rId6"/>
    <sheet name="ПКТС &quot;Олимп&quot;" sheetId="7" r:id="rId7"/>
    <sheet name="ИП серии &quot;Гефест&quot;" sheetId="8" r:id="rId8"/>
    <sheet name="Арматура" sheetId="9" r:id="rId9"/>
    <sheet name="Распылители ТРВ" sheetId="10" r:id="rId10"/>
    <sheet name="ТРВ с электропуском" sheetId="11" r:id="rId11"/>
    <sheet name="ТРВ с контролем пуска" sheetId="12" r:id="rId12"/>
    <sheet name="ТРВ с электропуском и контролем" sheetId="13" r:id="rId13"/>
    <sheet name="ТРВ для УК-Д(05) исп. У" sheetId="14" r:id="rId14"/>
    <sheet name="ТРВ для УК-Д(05) исп. СЭ" sheetId="15" r:id="rId15"/>
    <sheet name="Оросители общего назначения" sheetId="16" r:id="rId16"/>
    <sheet name="ОН с электропуском" sheetId="17" r:id="rId17"/>
    <sheet name="ОН с контролем пуска" sheetId="18" r:id="rId18"/>
    <sheet name="ОН с электропуском и контролем" sheetId="19" r:id="rId19"/>
    <sheet name="ОН для УК-Д(05) исп.У " sheetId="20" r:id="rId20"/>
    <sheet name="ОН для УК-Д(05) исп.СЭ" sheetId="21" r:id="rId21"/>
  </sheets>
  <definedNames>
    <definedName name="_xlnm.Print_Area" localSheetId="8">'Арматура'!$A$11:$I$43</definedName>
    <definedName name="_xlnm.Print_Area" localSheetId="7">'ИП серии "Гефест"'!$A$12:$G$65</definedName>
    <definedName name="_xlnm.Print_Area" localSheetId="5">'Ирида гефест'!$A$11:$J$80</definedName>
    <definedName name="_xlnm.Print_Area" localSheetId="1">'Краски огнезащитные'!$A$8:$C$21</definedName>
    <definedName name="_xlnm.Print_Area" localSheetId="20">'ОН для УК-Д(05) исп.СЭ'!$A$11:$G$46</definedName>
    <definedName name="_xlnm.Print_Area" localSheetId="19">'ОН для УК-Д(05) исп.У '!$A$11:$G$46</definedName>
    <definedName name="_xlnm.Print_Area" localSheetId="17">'ОН с контролем пуска'!$A$11:$G$40</definedName>
    <definedName name="_xlnm.Print_Area" localSheetId="16">'ОН с электропуском'!$A$11:$G$46</definedName>
    <definedName name="_xlnm.Print_Area" localSheetId="18">'ОН с электропуском и контролем'!$A$11:$G$40</definedName>
    <definedName name="_xlnm.Print_Area" localSheetId="15">'Оросители общего назначения'!$A$10:$H$60</definedName>
    <definedName name="_xlnm.Print_Area" localSheetId="4">'ППУ "Гефест"'!$A$11:$G$43</definedName>
    <definedName name="_xlnm.Print_Area" localSheetId="9">'Распылители ТРВ'!$A$10:$M$63</definedName>
    <definedName name="_xlnm.Print_Area" localSheetId="14">'ТРВ для УК-Д(05) исп. СЭ'!$A$11:$L$48</definedName>
    <definedName name="_xlnm.Print_Area" localSheetId="13">'ТРВ для УК-Д(05) исп. У'!$A$11:$L$48</definedName>
    <definedName name="_xlnm.Print_Area" localSheetId="11">'ТРВ с контролем пуска'!$A$11:$L$48</definedName>
    <definedName name="_xlnm.Print_Area" localSheetId="10">'ТРВ с электропуском'!$A$11:$L$48</definedName>
    <definedName name="_xlnm.Print_Area" localSheetId="12">'ТРВ с электропуском и контролем'!$A$11:$L$48</definedName>
  </definedNames>
  <calcPr fullCalcOnLoad="1"/>
</workbook>
</file>

<file path=xl/sharedStrings.xml><?xml version="1.0" encoding="utf-8"?>
<sst xmlns="http://schemas.openxmlformats.org/spreadsheetml/2006/main" count="3686" uniqueCount="714">
  <si>
    <t>Краски огнезащитные</t>
  </si>
  <si>
    <t>Наименование</t>
  </si>
  <si>
    <t>Единицы</t>
  </si>
  <si>
    <t>Цена, руб. (с НДС)</t>
  </si>
  <si>
    <t>Краска огнезащитная по металлу ОСМ-1 «Гефест»</t>
  </si>
  <si>
    <t>кг</t>
  </si>
  <si>
    <t>Краска огнезащитная по металлу ОСМ-1 «Гефест» серая</t>
  </si>
  <si>
    <t>Краска огнезащитная по дереву ОСД-1 «Гефест»</t>
  </si>
  <si>
    <t>Краска огнезащитная по кабелю ОСК-1 «Гефест»</t>
  </si>
  <si>
    <t>Оповещатели «Ирида-Гефест»</t>
  </si>
  <si>
    <t>Super Power</t>
  </si>
  <si>
    <t>Power</t>
  </si>
  <si>
    <t>Classic</t>
  </si>
  <si>
    <t>Автоматика отключена</t>
  </si>
  <si>
    <t>Шт.</t>
  </si>
  <si>
    <t>Аэрозоль не входи</t>
  </si>
  <si>
    <t>Аэрозоль уходи</t>
  </si>
  <si>
    <t>Аэрозоль не входи + Автоматика отключена</t>
  </si>
  <si>
    <t>Аэрозоль уходи + Автоматика отключена</t>
  </si>
  <si>
    <t>Выход</t>
  </si>
  <si>
    <t>Газ не входи</t>
  </si>
  <si>
    <t>Газ не входи + Автоматика отключена</t>
  </si>
  <si>
    <t>Газ уходи</t>
  </si>
  <si>
    <t>Загазованность</t>
  </si>
  <si>
    <t>Насосная станция</t>
  </si>
  <si>
    <t>Пена не входи</t>
  </si>
  <si>
    <t>Пена уходи</t>
  </si>
  <si>
    <t>Пожар</t>
  </si>
  <si>
    <t>Порошок не входи</t>
  </si>
  <si>
    <t>Порошок не входи + Автоматика отключена</t>
  </si>
  <si>
    <t>Порошок уходи</t>
  </si>
  <si>
    <t>Козырек для оповещателей «Ирида-Гефест»</t>
  </si>
  <si>
    <t>Устройство согласования шлейфное (УСШ)</t>
  </si>
  <si>
    <t>Прибор пожарный управления ППУ «Гефест»</t>
  </si>
  <si>
    <t>К-т.</t>
  </si>
  <si>
    <t>Программируемый комплекс технических средств ПКТС «Олимп»</t>
  </si>
  <si>
    <t>Блок контроля и управления БКУ-3200</t>
  </si>
  <si>
    <t>Контроллер локальный с адресным полем 240 адресов КЛ-240</t>
  </si>
  <si>
    <t>Модуль контроля и пуска , обслуживающий восемь адресов МКП-М</t>
  </si>
  <si>
    <t>Модуль релейный МР-8</t>
  </si>
  <si>
    <t>КАБЕЛЬНЫЕ КАНАЛЫ МЕТАЛЛИЧЕСКИЕ</t>
  </si>
  <si>
    <t>Размеры, мм</t>
  </si>
  <si>
    <t>Кабельный канал металлический оцинкованный ККМО 15х15 (крышка белая)</t>
  </si>
  <si>
    <t>15х15</t>
  </si>
  <si>
    <t>2м.</t>
  </si>
  <si>
    <t>Кабельный канал металлический оцинкованный ККМО 25х20 (крышка белая)</t>
  </si>
  <si>
    <t>25х20</t>
  </si>
  <si>
    <t>КОРОБКИ МОНТАЖНЫЕ ОГНЕСТОЙКИЕ IP41</t>
  </si>
  <si>
    <t>Коробка монтажная огнестойкая КМ-О (2к)-IP41</t>
  </si>
  <si>
    <t>72х72х36</t>
  </si>
  <si>
    <t>Коробка монтажная огнестойкая КМ-О (4к)-IP41</t>
  </si>
  <si>
    <t>Коробка монтажная огнестойкая КМ-О (6к)-IP41</t>
  </si>
  <si>
    <t>Коробка монтажная огнестойкая КМ-О (8к)-IP41</t>
  </si>
  <si>
    <t>Коробка монтажная огнестойкая КМ-О (2к*6,0)-IP41</t>
  </si>
  <si>
    <t>Коробка монтажная огнестойкая КМ-О (4к*6,0)-IP41</t>
  </si>
  <si>
    <t>Коробка монтажная огнестойкая КМ-О (6к)-IP41-d</t>
  </si>
  <si>
    <t>142x72х36</t>
  </si>
  <si>
    <t>Коробка монтажная огнестойкая КМ-О (12к)-IP41-d</t>
  </si>
  <si>
    <t>Коробка монтажная огнестойкая КМ-О (24к)-IP41-d</t>
  </si>
  <si>
    <t>Коробка монтажная огнестойкая КМ-О (8к*6,0)-IP41-d</t>
  </si>
  <si>
    <t>Коробка монтажная огнестойкая КМ-О (12к*6,0)-IP41-d</t>
  </si>
  <si>
    <t>Коробка монтажная огнестойкая КМ-О (2к)-IP41-m</t>
  </si>
  <si>
    <t>50х50х23</t>
  </si>
  <si>
    <t>Коробка монтажная огнестойкая КМ-О (4к)-IP41-m</t>
  </si>
  <si>
    <t>Коробка монтажная огнестойкая КМ-О (2к)-IP41-s</t>
  </si>
  <si>
    <t>30х72х22</t>
  </si>
  <si>
    <t>Коробка монтажная огнестойкая КМ-О (4к)-IP41-s</t>
  </si>
  <si>
    <t>КОРОБКИ МОНТАЖНЫЕ ОГНЕСТОЙКИЕ IP66</t>
  </si>
  <si>
    <t>Вы можете выбрать количество и расположение металлических кабельных вводов ABCD для коробок размером 85х85 и ABCDEF для коробок размером 125х85  согласно схеме</t>
  </si>
  <si>
    <t>Коробка монтажная огнестойкая КМ-О (2к)-IP66, два ввода</t>
  </si>
  <si>
    <t>85х85</t>
  </si>
  <si>
    <t>Коробка монтажная огнестойкая КМ-О (4к)-IP66, два ввода</t>
  </si>
  <si>
    <t>Коробка монтажная огнестойкая КМ-О (4к)-IP66, три ввода</t>
  </si>
  <si>
    <t>Коробка монтажная огнестойкая КМ-О (4к)-IP66, четыре ввода</t>
  </si>
  <si>
    <t>Коробка монтажная огнестойкая КМ-О (6к)-IP66, два  ввода</t>
  </si>
  <si>
    <t>Коробка монтажная огнестойкая КМ-О (6к)-IP66, три ввода</t>
  </si>
  <si>
    <t>Коробка монтажная огнестойкая КМ-О (6к)-IP66, четыре ввода</t>
  </si>
  <si>
    <t>Коробка монтажная огнестойкая КМ-О (2к*6,0)-IP66, два ввода</t>
  </si>
  <si>
    <t>Коробка монтажная огнестойкая КМ-О (4к*6,0)-IP66, два ввода</t>
  </si>
  <si>
    <t>Коробка монтажная огнестойкая КМ-О (4к*6,0)-IP66, три ввода</t>
  </si>
  <si>
    <t>Коробка монтажная огнестойкая КМ-О (4к*6,0)-IP66, четыре ввода</t>
  </si>
  <si>
    <t>Коробка монтажная огнестойкая КМ-О (6к*6,0)-IP66, два ввода</t>
  </si>
  <si>
    <t>85x85х55</t>
  </si>
  <si>
    <t>Коробка монтажная огнестойкая КМ-О (6к*6,0)-IP66, три ввода</t>
  </si>
  <si>
    <t>Коробка монтажная огнестойкая КМ-О (6к*6,0)-IP66, четыре ввода</t>
  </si>
  <si>
    <t>Коробка монтажная огнестойкая КМ-О (8к)-IP66-d, три ввода</t>
  </si>
  <si>
    <t>125x85</t>
  </si>
  <si>
    <t>Коробка монтажная огнестойкая КМ-О (8к)-IP66-d, четыре ввода</t>
  </si>
  <si>
    <t>125х85</t>
  </si>
  <si>
    <t>Коробка монтажная огнестойкая КМ-О (8к)-IP66-d, пять вводов</t>
  </si>
  <si>
    <t>Коробка монтажная огнестойкая КМ-О (8к)-IP66-d, шесть вводов</t>
  </si>
  <si>
    <t>Коробка монтажная огнестойкая КМ-О (10к)-IP66-d, три ввода</t>
  </si>
  <si>
    <t>Коробка монтажная огнестойкая КМ-О (10к)-IP66-d, четыре ввода</t>
  </si>
  <si>
    <t>Коробка монтажная огнестойкая КМ-О (10к)-IP66-d, пять вводов</t>
  </si>
  <si>
    <t>Коробка монтажная огнестойкая КМ-О (10к)-IP66-d, шесть вводов</t>
  </si>
  <si>
    <t>Коробка монтажная огнестойкая КМ-О (8к*6,0)-IP66-d, три ввода</t>
  </si>
  <si>
    <t>Коробка монтажная огнестойкая КМ-О (8к*6,0)-IP66-d, четыре ввода</t>
  </si>
  <si>
    <t>Коробка монтажная огнестойкая КМ-О (8к*6,0)-IP66-d, пять вводов</t>
  </si>
  <si>
    <t>Коробка монтажная огнестойкая КМ-О (8к*6,0)-IP66-d, шесть вводов</t>
  </si>
  <si>
    <t>Кабель гибкий огнестойкий КГО «Саламандра»</t>
  </si>
  <si>
    <t>Кабель огнестойкий, многожильный с медными жилами в изоляции из кремнийорганической резины, в оплетке из стекловолокна, пропитанного специальным термостойким составом</t>
  </si>
  <si>
    <t>2 х 0,5</t>
  </si>
  <si>
    <t>М.п.</t>
  </si>
  <si>
    <t>4 х 0,5</t>
  </si>
  <si>
    <t>2 х 0,75</t>
  </si>
  <si>
    <t>4 х 0,75</t>
  </si>
  <si>
    <t>2 х 1</t>
  </si>
  <si>
    <t>2 х 1,5</t>
  </si>
  <si>
    <t>2 х 2,5</t>
  </si>
  <si>
    <t>Кабель огнестойкий армированный, многожильный с медными жилами в изоляции из кремнийорганической резины, армированный стекловолокном, в оплетке из стекловолокна, пропитанного специальным термостойким составом</t>
  </si>
  <si>
    <t>ИЗОЛЯТОР КОРОТКОГО ЗАМЫКАНИЯ С ТЕПЛОВЫМ ВЗВОДОМ</t>
  </si>
  <si>
    <t>ИКЗ ТВ</t>
  </si>
  <si>
    <t>25х6</t>
  </si>
  <si>
    <t>Коробка монтажная огнестойкая КМ-О (4к)-IP41+ИКЗТВ</t>
  </si>
  <si>
    <t>ПОДВЕСЫ ДЛЯ ТРУБ</t>
  </si>
  <si>
    <t>Номинальный диаметр присоединенной трубы, мм</t>
  </si>
  <si>
    <t>ПТ 1"</t>
  </si>
  <si>
    <t>ПТ 1 ¼"</t>
  </si>
  <si>
    <t>ПТ 1 ½"</t>
  </si>
  <si>
    <t>ПТ 2"</t>
  </si>
  <si>
    <t>ПТ 2 ½"</t>
  </si>
  <si>
    <t>ПТ 3"</t>
  </si>
  <si>
    <t>ПТ 4"</t>
  </si>
  <si>
    <t>ПТ 6"</t>
  </si>
  <si>
    <t>ЦОКОЛЬ ФАСОННЫЙ</t>
  </si>
  <si>
    <t>Цоколь фасонный (никель), R ½</t>
  </si>
  <si>
    <t>Цоколь фасонный (белый глянец), R ½</t>
  </si>
  <si>
    <t>Цоколь фасонный для скрытого монтажа (белый глянец), R ½</t>
  </si>
  <si>
    <t>МУФТА ПРИВАРНАЯ</t>
  </si>
  <si>
    <t>Длинна, мм</t>
  </si>
  <si>
    <t>Муфта приварная с фрезеровкой</t>
  </si>
  <si>
    <t>Муфта приварная без фрезеровки оцинкованная</t>
  </si>
  <si>
    <t>Муфта приварная с фрезеровкой оцинкованная</t>
  </si>
  <si>
    <t>от 500 до 1000</t>
  </si>
  <si>
    <t>Распылители ТРВ для 1 и 2-ой группы помещений</t>
  </si>
  <si>
    <t>Наименование/Вариант установки</t>
  </si>
  <si>
    <t>Маркировка</t>
  </si>
  <si>
    <t>О</t>
  </si>
  <si>
    <t>(Обычный)</t>
  </si>
  <si>
    <t>Д</t>
  </si>
  <si>
    <t>(Декоративный)</t>
  </si>
  <si>
    <t>Бронза</t>
  </si>
  <si>
    <t>Никель</t>
  </si>
  <si>
    <t>Белый</t>
  </si>
  <si>
    <t>Спринклер/ вниз/ колба 3 мм</t>
  </si>
  <si>
    <t>СВS0-ПНо(д)0,025-R½/Р57.ВЗ-«Аква-Гефест»</t>
  </si>
  <si>
    <t>СВS0-ПНо(д)0,025-R½/Р68.ВЗ-«Аква-Гефест»</t>
  </si>
  <si>
    <t>СВS0-ПНо(д)0,025-R½/Р93.ВЗ-«Аква-Гефест»</t>
  </si>
  <si>
    <t>СВS0-ПНо(д)0,045-R½/Р57.ВЗ-«Аква-Гефест»</t>
  </si>
  <si>
    <t>СВS0-ПНо(д)0,045-R½/Р68.ВЗ-«Аква-Гефест»</t>
  </si>
  <si>
    <t>СВS0-ПНо(д)0,045-R½/Р93.ВЗ-«Аква-Гефест»</t>
  </si>
  <si>
    <t>СВS0-ПНо(д)0,07-R½/Р57.ВЗ-«Аква-Гефест»</t>
  </si>
  <si>
    <t>СВS0-ПНо(д)0,07-R½/Р68.ВЗ-«Аква-Гефест»</t>
  </si>
  <si>
    <t>СВS0-ПНо(д)0,07- R½/Р93.ВЗ-«Аква-Гефест»</t>
  </si>
  <si>
    <t>СВS0-ПНо(д)0,09-R½/Р57.ВЗ-«Аква-Гефест»</t>
  </si>
  <si>
    <t>СВS0-ПНо(д)0,09-R½/Р68.ВЗ-«Аква-Гефест»</t>
  </si>
  <si>
    <t>СВS0-ПНо(д)0,1-R½/Р57.ВЗ-«Аква-Гефест»</t>
  </si>
  <si>
    <t>СВS0-ПНо(д)0,1-R½/Р68.ВЗ-«Аква-Гефест»</t>
  </si>
  <si>
    <t>Спринклер/ вверх/ колба 3 мм</t>
  </si>
  <si>
    <t>СВS0-ПВо(д)0,025-R½/Р57.ВЗ-«Аква-Гефест»</t>
  </si>
  <si>
    <t>СВS0-ПВо(д)0,025-R½/Р68.ВЗ-«Аква-Гефест»</t>
  </si>
  <si>
    <t>СВS0-ПВо(д)0,025-R½/Р93.ВЗ-«Аква-Гефест»</t>
  </si>
  <si>
    <t>СВS0-ПВо(д)0,045-R½/Р57.ВЗ-«Аква-Гефест»</t>
  </si>
  <si>
    <t>СВS0-ПВо(д)0,045-R½/Р68.ВЗ-«Аква-Гефест»</t>
  </si>
  <si>
    <t>СВS0-ПВо(д)0,045-R½/Р93.ВЗ-«Аква-Гефест»</t>
  </si>
  <si>
    <t>СВS0-ПВо(д)0,07-R½/Р57.ВЗ-«Аква-Гефест»</t>
  </si>
  <si>
    <t>СВS0-ПВо(д)0,07-R½/Р68.ВЗ-«Аква-Гефест»</t>
  </si>
  <si>
    <t>СВS0-ПВо(д)0,07-R½/Р93.ВЗ-«Аква-Гефест»</t>
  </si>
  <si>
    <t>Дренчер/ вниз</t>
  </si>
  <si>
    <t>ДВS0-ПНо0,025 -R½/ВЗ-«Аква-Гефест»</t>
  </si>
  <si>
    <t>ДВS0-ПНо0,045 -R½/ВЗ-«Аква-Гефест»</t>
  </si>
  <si>
    <t>ДВS0-ПНо0,07 -R½/ВЗ-«Аква-Гефест»</t>
  </si>
  <si>
    <t>ДВS0-ПНо0,09 -R½/ВЗ-«Аква-Гефест»</t>
  </si>
  <si>
    <t>ДВS0-ПНо0,1 -R½/ВЗ-«Аква-Гефест»</t>
  </si>
  <si>
    <t>Дренчер/  вверх</t>
  </si>
  <si>
    <t>ДВS0-ПBо0,025 -R½/ВЗ-«Аква-Гефест»</t>
  </si>
  <si>
    <t>ДВS0-ПBо0,045 -R½/ВЗ-«Аква-Гефест»</t>
  </si>
  <si>
    <t>ДВS0-ПВо0,07 -R½/ВЗ-«Аква-Гефест»</t>
  </si>
  <si>
    <t>Распылители ТРВ для 5 и 6-ой группы помещений</t>
  </si>
  <si>
    <t>СВS0-ПНо(д)0,13-R½/Р57.ВЗ-«Аква-Гефест»</t>
  </si>
  <si>
    <t>СВS0-ПНо(д)0,13-R½/Р68.ВЗ-«Аква-Гефест»</t>
  </si>
  <si>
    <t>СВS0-ПНо(д)0,13-R½/Р93.ВЗ-«Аква-Гефест»</t>
  </si>
  <si>
    <t>СВS0-ПВо(д)0,13-R½/Р57.ВЗ-«Аква-Гефест»</t>
  </si>
  <si>
    <t>СВS0-ПВо(д)0,13-R½/Р68.ВЗ-«Аква-Гефест»</t>
  </si>
  <si>
    <t>СВS0-ПВо(д)0,13-R½/Р93.ВЗ-«Аква-Гефест»</t>
  </si>
  <si>
    <t>ДВS0-ПНо(д)0,13-R½.ВЗ-"Аква-Гефест"</t>
  </si>
  <si>
    <t>Дренчер/ вверх</t>
  </si>
  <si>
    <t>ДВS0-ПВо(д)0,13-R½.ВЗ-"Аква-Гефест"</t>
  </si>
  <si>
    <t>Распылители ТРВ для водяных завес</t>
  </si>
  <si>
    <t>Дренчер / горизонтально</t>
  </si>
  <si>
    <t>ДВЗ1-ПГо(д)0,07-R½.B3-«Аква-Гефест»</t>
  </si>
  <si>
    <t>ОРОСИТЕЛИ ОБЩЕГО НАЗНАЧЕНИЯ "АКВА-ГЕФЕСТ"</t>
  </si>
  <si>
    <t>Спринклерные оросители общего назначения</t>
  </si>
  <si>
    <t>Спринклер / вниз</t>
  </si>
  <si>
    <t> К-фактор = 57</t>
  </si>
  <si>
    <t> диаметр отверстия = 9,4 мм</t>
  </si>
  <si>
    <t>СВО0-РНо(д)0,3-R½/Р57.ВЗ-«Аква-Гефест»</t>
  </si>
  <si>
    <t>СВО0-РНо(д)0,3- R½/Р68.ВЗ-«Аква-Гефест»</t>
  </si>
  <si>
    <t>СВО0-РНо(д)0,3-R½/Р93.ВЗ-«Аква-Гефест»</t>
  </si>
  <si>
    <t>Спринклер / вверх</t>
  </si>
  <si>
    <t>СВО0-РBо(д)0,3-R½/Р57.ВЗ-«Аква-Гефест»</t>
  </si>
  <si>
    <t>СВО0-РBо(д)0,3-R½/Р68.ВЗ-«Аква-Гефест»</t>
  </si>
  <si>
    <t>СВО0-РBо(д)0,3-R½/Р93.ВЗ-«Аква-Гефест»</t>
  </si>
  <si>
    <t>Спринклер / горизонтальный</t>
  </si>
  <si>
    <t>СВО1-РГо(д)0,3-R½/Р57.ВЗ-«Аква-Гефест»</t>
  </si>
  <si>
    <t>СВО1-РГо(д)0,3-R½/Р68.ВЗ-«Аква-Гефест»</t>
  </si>
  <si>
    <t>СВО1-РГо(д)0,3-R½/Р93.ВЗ-«Аква-Гефест»</t>
  </si>
  <si>
    <t> К-фактор = 80</t>
  </si>
  <si>
    <t> диаметр отверстия = 11,8 мм</t>
  </si>
  <si>
    <t>СВО0-РНо(д)0,42-R½/Р57.ВЗ-«Аква-Гефест»</t>
  </si>
  <si>
    <t>СВО0-РНо(д)0,42-R½/Р68.ВЗ-«Аква-Гефест»</t>
  </si>
  <si>
    <t>СВО0-РНо(д)0,42-R½/Р93.ВЗ-«Аква-Гефест»</t>
  </si>
  <si>
    <t>СВО0-РВо(д)0,42- R½/Р57.ВЗ-«Аква-Гефест»</t>
  </si>
  <si>
    <t>СВО0-РВо(д)0,42-R½/Р68.ВЗ-«Аква-Гефест»</t>
  </si>
  <si>
    <t>СВО0-РВо(д)0,42-R½/Р93.ВЗ-«Аква-Гефест»</t>
  </si>
  <si>
    <t>СВО1-РГо(д)0,42-R½/Р57.ВЗ-«Аква-Гефест»</t>
  </si>
  <si>
    <t>СВО1-РГо(д)0,42- R½/Р68.ВЗ-«Аква-Гефест»</t>
  </si>
  <si>
    <t>СВО1-РГо(д)0,42-R½/Р93.ВЗ-«Аква-Гефест»</t>
  </si>
  <si>
    <t> К-фактор = 115</t>
  </si>
  <si>
    <t> диаметр отверстия = 13 мм</t>
  </si>
  <si>
    <t>СВО0-РНо(д)0,6-R½/Р57.ВЗ-«Аква-Гефест»</t>
  </si>
  <si>
    <t>СВО0-РНо(д)0,6-R½/Р68.ВЗ-«Аква-Гефест»</t>
  </si>
  <si>
    <t>СВО0-РНо(д)0,6-R½/Р93.ВЗ-«Аква-Гефест»</t>
  </si>
  <si>
    <t>СВО0-РВо(д)0,6-R½/Р57.ВЗ-«Аква-Гефест»</t>
  </si>
  <si>
    <t>СВО0-РВо(д)0,6-R½/Р68.ВЗ-«Аква-Гефест»</t>
  </si>
  <si>
    <t>СВО0-РВо(д)0,6-R½/Р93.ВЗ-«Аква-Гефест»</t>
  </si>
  <si>
    <t> К-фактор = 133</t>
  </si>
  <si>
    <t> диаметр отверстия = 14,5 мм</t>
  </si>
  <si>
    <t>СВО0-РНо(д)0,71-R½/Р57.ВЗ-«Аква-Гефест»</t>
  </si>
  <si>
    <t>СВО0-РНо(д)0,71-R½/Р68.ВЗ-«Аква-Гефест»</t>
  </si>
  <si>
    <t>СВО0-РНо(д)0,71-R½/Р93.ВЗ-«Аква-Гефест»</t>
  </si>
  <si>
    <t>СВО0-РВо(д)0,71-R½/Р57.ВЗ-«Аква-Гефест»</t>
  </si>
  <si>
    <t>СВО0-РВо(д)0,71-R½/Р68.ВЗ-«Аква-Гефест»</t>
  </si>
  <si>
    <t>СВО0-РВо(д)0,71-R½/Р93.ВЗ-«Аква-Гефест»</t>
  </si>
  <si>
    <t>Дренчерные оросители общего назначения</t>
  </si>
  <si>
    <t>ДВО0-РНо(д)0,3 -R½/ВЗ-«Аква-Гефест»</t>
  </si>
  <si>
    <t>ДВО0-РВо(д)0,3 -R½/ВЗ-«Аква-Гефест»</t>
  </si>
  <si>
    <t>ДВО1-РГо(д)0,3-R½.B3-"Аква-Гефест"</t>
  </si>
  <si>
    <t>ДВО0-РНо(д)0,42 -R½/ВЗ-«Аква-Гефест»</t>
  </si>
  <si>
    <t>ДВО0-РВо(д)0,42 -R½/ВЗ-«Аква-Гефест»</t>
  </si>
  <si>
    <t>ДВО1-РГо(д)0,42-R½.B3-"Аква-Гефест"</t>
  </si>
  <si>
    <t>ДВО0-РНо(д)0,6 -R½/ВЗ-«Аква-Гефест»</t>
  </si>
  <si>
    <t>ДВО0-РВо(д)0,6 -R½/ВЗ-«Аква-Гефест»</t>
  </si>
  <si>
    <t>ДВО0-РНо(д)0,71-R½/ВЗ-«Аква-Гефест»</t>
  </si>
  <si>
    <t>ДВО0-РВо(д)0,71-R½/ВЗ-«Аква-Гефест»</t>
  </si>
  <si>
    <t>Дренчер / вниз К-фактор = 57 диаметр отверстия = 9,4 мм</t>
  </si>
  <si>
    <t>Дренчер / вверх К-фактор = 57 диаметр отверстия = 9,4 мм</t>
  </si>
  <si>
    <t>Дренчер /горизонтально К-фактор = 57  диаметр отверстия = 9,4 мм</t>
  </si>
  <si>
    <t>Дренчер/ вниз К-фактор = 80  диаметр отверстия = 11,8 мм</t>
  </si>
  <si>
    <t>Дренчер / вверх К-фактор = 80 диаметр отверстия = 11,8 мм</t>
  </si>
  <si>
    <t>Дренчер/ горизонтально  К-фактор = 80 диаметр отверстия = 11,8 мм</t>
  </si>
  <si>
    <t>Дренчер / вниз  К-фактор = 115  диаметр отверстия = 13 мм</t>
  </si>
  <si>
    <t>Дренчер / вверх  К-фактор = 115 диаметр отверстия = 13 мм</t>
  </si>
  <si>
    <t>Дренчер / вниз  К-фактор = 133 диаметр отверстия = 14,5 мм</t>
  </si>
  <si>
    <t>Дренчерный / вверх  К-фактор = 133 диаметр отверстия = 14,5 мм</t>
  </si>
  <si>
    <t>Кабель КГОса-нг(А) - FRLS</t>
  </si>
  <si>
    <t>Кабель КГОс-нг(А)-FRLS</t>
  </si>
  <si>
    <t>Кабельный канал металлический оцинкованный ККМО 50х50 (крышка белая)</t>
  </si>
  <si>
    <t>Кабельный канал металлический оцинкованный ККМО 100х50 (крышка белая)</t>
  </si>
  <si>
    <t>50х50</t>
  </si>
  <si>
    <t>100х50</t>
  </si>
  <si>
    <t>за 1м.п.</t>
  </si>
  <si>
    <t>Кабель КГОсэ-нг(А)-FRLS</t>
  </si>
  <si>
    <t>Кабель КГОсаэ-нг(А) - FRLS</t>
  </si>
  <si>
    <t>Извещатели серии "Гефест"</t>
  </si>
  <si>
    <t>Стрелка влево</t>
  </si>
  <si>
    <t>Стрелка вправо</t>
  </si>
  <si>
    <t>Стрелка влево-вправо</t>
  </si>
  <si>
    <t>Пожарный сухотруб</t>
  </si>
  <si>
    <t>Коробка монтажная огнестойкая КМ-О (2к)-IP66, три ввода</t>
  </si>
  <si>
    <t>Коробка монтажная огнестойкая КМ-О (2к)-IP66, четыре ввода</t>
  </si>
  <si>
    <t>Коробка монтажная огнестойкая КМ-О (2к*6,0)-IP66, три ввода</t>
  </si>
  <si>
    <t>Коробка монтажная огнестойкая КМ-О (2к*6,0)-IP66, четыре ввода</t>
  </si>
  <si>
    <t>Муфта приварная без фрезеровки</t>
  </si>
  <si>
    <t>от1000 до 3000</t>
  </si>
  <si>
    <t>от 3000 до 5000</t>
  </si>
  <si>
    <t>от 5000</t>
  </si>
  <si>
    <t>3 х 0,75</t>
  </si>
  <si>
    <t>3 х 0,5</t>
  </si>
  <si>
    <t>3 х 1</t>
  </si>
  <si>
    <t>3 х 1,5</t>
  </si>
  <si>
    <t>3 х 2,5</t>
  </si>
  <si>
    <t>4 х 1</t>
  </si>
  <si>
    <t>4 х 1,5</t>
  </si>
  <si>
    <t>4 х 2,5</t>
  </si>
  <si>
    <t>+35</t>
  </si>
  <si>
    <t>+10</t>
  </si>
  <si>
    <t>по запросу</t>
  </si>
  <si>
    <t>Пожарная техника</t>
  </si>
  <si>
    <t xml:space="preserve">0,5-1 тыс.м </t>
  </si>
  <si>
    <t>за 1 м.п.</t>
  </si>
  <si>
    <t xml:space="preserve">1-3 тыс.м </t>
  </si>
  <si>
    <t>3-5 тыс.м</t>
  </si>
  <si>
    <t>От 5 тыс.м</t>
  </si>
  <si>
    <t>До 100 шт.</t>
  </si>
  <si>
    <t>100-300 шт.</t>
  </si>
  <si>
    <t>300-500 шт.</t>
  </si>
  <si>
    <t xml:space="preserve">500-1000 шт. </t>
  </si>
  <si>
    <t>От 1000 шт.</t>
  </si>
  <si>
    <t xml:space="preserve">До 50 шт. </t>
  </si>
  <si>
    <t xml:space="preserve">50-100 шт. </t>
  </si>
  <si>
    <t xml:space="preserve">100-300 шт. </t>
  </si>
  <si>
    <t xml:space="preserve">300-1000 шт. </t>
  </si>
  <si>
    <t xml:space="preserve">До 100 шт. </t>
  </si>
  <si>
    <t xml:space="preserve">3-5 тыс.м </t>
  </si>
  <si>
    <t xml:space="preserve">30-50 шт. </t>
  </si>
  <si>
    <t xml:space="preserve">100-500 шт. </t>
  </si>
  <si>
    <t>500-1000 шт.</t>
  </si>
  <si>
    <t>1000-5000 шт.</t>
  </si>
  <si>
    <t>От 5000 шт.</t>
  </si>
  <si>
    <t xml:space="preserve">1000-5000 шт. </t>
  </si>
  <si>
    <t xml:space="preserve">От 5000 шт. </t>
  </si>
  <si>
    <t xml:space="preserve">До 500 шт. </t>
  </si>
  <si>
    <t xml:space="preserve">1000-3000 шт. </t>
  </si>
  <si>
    <t xml:space="preserve">От 3000 шт. </t>
  </si>
  <si>
    <t>О (Обычный)</t>
  </si>
  <si>
    <t>до 500</t>
  </si>
  <si>
    <t>(Д) Декоративный</t>
  </si>
  <si>
    <t>3мм</t>
  </si>
  <si>
    <t>5мм</t>
  </si>
  <si>
    <t>договорная</t>
  </si>
  <si>
    <r>
      <t>Кол-во жил/сечение, мм</t>
    </r>
    <r>
      <rPr>
        <vertAlign val="superscript"/>
        <sz val="10"/>
        <color indexed="8"/>
        <rFont val="Times New Roman"/>
        <family val="1"/>
      </rPr>
      <t>2</t>
    </r>
  </si>
  <si>
    <t>Подключение пожарной техники</t>
  </si>
  <si>
    <t>Д (Декоративный)</t>
  </si>
  <si>
    <t xml:space="preserve">До 10 шт. </t>
  </si>
  <si>
    <t xml:space="preserve">10-30 шт. </t>
  </si>
  <si>
    <t>От 100 шт.</t>
  </si>
  <si>
    <t>Помещение узлов управления</t>
  </si>
  <si>
    <t>Кабель огнестойкий, многожильный с медными жилами в изоляции из кремнийорганической резины, в оплетке из стекловолокна, пропитанного специальным термостойким составом экранированный</t>
  </si>
  <si>
    <t>Кабель огнестойкий армированный, многожильный с медными жилами в изоляции из кремнийорганической резины, армированный стекловолокном, в оплетке из стекловолокна, пропитанного специальным термостойким составом экранированный</t>
  </si>
  <si>
    <t>Вход</t>
  </si>
  <si>
    <t>Аварийный уровень</t>
  </si>
  <si>
    <t>Пожарная безопасность</t>
  </si>
  <si>
    <t>Внутренний водопровод</t>
  </si>
  <si>
    <t>ГАЗ!</t>
  </si>
  <si>
    <t>Станция пожаротушения</t>
  </si>
  <si>
    <t>Gas-Go Away</t>
  </si>
  <si>
    <t>Опасно! Не входи</t>
  </si>
  <si>
    <t>АРМ "Олимп"</t>
  </si>
  <si>
    <t>Контроллер локальный с адресным полем 240 адресов КЛ-240 исп. СА</t>
  </si>
  <si>
    <t>Модуль сигнальный МС</t>
  </si>
  <si>
    <t>Модуль сигнальный адресный МС исп. СА</t>
  </si>
  <si>
    <t>Баластный элемент для МКП-М для неиспользуемых выходов</t>
  </si>
  <si>
    <t>Баластный элемент для МКП-М для подключения сухого контакта</t>
  </si>
  <si>
    <t xml:space="preserve">Баластный элемент для модуля сигнализации БЭ МС </t>
  </si>
  <si>
    <t>Баластный элемент для модуля сигнализации адресного БЭ МС исп.СА</t>
  </si>
  <si>
    <t xml:space="preserve">Извещатель пожарный тепловой ИП 101-001-A1R "Гефест" исп. С 2,5 </t>
  </si>
  <si>
    <t xml:space="preserve">Извещатель пожарный тепловой ИП 101-001-A1R "Гефест" исп. С 5,0 </t>
  </si>
  <si>
    <t xml:space="preserve">Извещатель пожарный тепловой ИП 101-001-A1R "Гефест" исп. С 10,0 </t>
  </si>
  <si>
    <t>Извещатель пожарный тепловой ИП 101-001-A1R "Гефест" исп. С 2,5 м</t>
  </si>
  <si>
    <t>Извещатель пожарный тепловой ИП 101-001-A1R "Гефест" исп. С 5,0 м</t>
  </si>
  <si>
    <t>Извещатель пожарный тепловой ИП 101-001-A1R "Гефест" исп. С 10,0 м</t>
  </si>
  <si>
    <t>Извещатель пожарный тепловой ИП 101-001-A1R "Гефест" исп. С 2,5 и</t>
  </si>
  <si>
    <t>Извещатель пожарный тепловой ИП 101-001-A1R "Гефест" исп. С 5,0 и</t>
  </si>
  <si>
    <t>Извещатель пожарный тепловой ИП 101-001-A1R "Гефест" исп. С 10,0 и</t>
  </si>
  <si>
    <t>Извещатель пожарный тепловой ИП 101-001-A1R "Гефест" исп. С 2,5 ми</t>
  </si>
  <si>
    <t>Извещатель пожарный тепловой ИП 101-001-A1R "Гефест" исп. С 5,0 ми</t>
  </si>
  <si>
    <t>Извещатель пожарный тепловой ИП 101-001-A1R "Гефест" исп. С 10,0 ми</t>
  </si>
  <si>
    <t xml:space="preserve">Извещатель пожарный тепловой ИП 101-001-A1R "Гефест" исп. СА 2,5 </t>
  </si>
  <si>
    <t xml:space="preserve">Извещатель пожарный тепловой ИП 101-001-A1R "Гефест" исп. СА 5,0 </t>
  </si>
  <si>
    <t xml:space="preserve">Извещатель пожарный тепловой ИП 101-001-A1R "Гефест" исп. СА 10,0 </t>
  </si>
  <si>
    <t>Извещатель пожарный тепловой ИП 101-001-A1R "Гефест" исп. СА 2,5 м</t>
  </si>
  <si>
    <t>Извещатель пожарный тепловой ИП 101-001-A1R "Гефест" исп. СА 5,0 м</t>
  </si>
  <si>
    <t>Извещатель пожарный тепловой ИП 101-001-A1R "Гефест" исп. СА 10,0 м</t>
  </si>
  <si>
    <t>Извещатель пожарный тепловой ИП 101-001-A1R "Гефест" исп. СА 2,5 и</t>
  </si>
  <si>
    <t>Извещатель пожарный тепловой ИП 101-001-A1R "Гефест" исп. СА 5,0 и</t>
  </si>
  <si>
    <t>Извещатель пожарный тепловой ИП 101-001-A1R "Гефест" исп. СА 10,0 и</t>
  </si>
  <si>
    <t>Извещатель пожарный тепловой ИП 101-001-A1R "Гефест" исп. СА 2,5 ми</t>
  </si>
  <si>
    <t>Извещатель пожарный тепловой ИП 101-001-A1R "Гефест" исп. СА 5,0 ми</t>
  </si>
  <si>
    <t>Извещатель пожарный тепловой ИП 101-001-A1R "Гефест" исп. СА 10,0 ми</t>
  </si>
  <si>
    <t xml:space="preserve">Извещатель пожарный тепловой ИП 101-001-A1R-ВЭ "Гефест" исп. С 2,5 </t>
  </si>
  <si>
    <t xml:space="preserve">Извещатель пожарный тепловой ИП 101-001-A1R-ВЭ "Гефест" исп. С 5,0 </t>
  </si>
  <si>
    <t xml:space="preserve">Извещатель пожарный тепловой ИП 101-001-A1R-ВЭ "Гефест" исп. С 10,0 </t>
  </si>
  <si>
    <t>Извещатель пожарный тепловой ИП 101-001-A1R-ВЭ "Гефест" исп. С 2,5 м</t>
  </si>
  <si>
    <t>Извещатель пожарный тепловой ИП 101-001-A1R-ВЭ "Гефест" исп. С 5,0 м</t>
  </si>
  <si>
    <t>Извещатель пожарный тепловой ИП 101-001-A1R-ВЭ "Гефест" исп. С 10,0 м</t>
  </si>
  <si>
    <t>Извещатель пожарный тепловой ИП 101-001-A1R-ВЭ "Гефест" исп. С 2,5 и</t>
  </si>
  <si>
    <t>Извещатель пожарный тепловой ИП 101-001-A1R-ВЭ "Гефест" исп. С 5,0 и</t>
  </si>
  <si>
    <t>Извещатель пожарный тепловой ИП 101-001-A1R-ВЭ "Гефест" исп. С 10,0 и</t>
  </si>
  <si>
    <t>Извещатель пожарный тепловой ИП 101-001-A1R-ВЭ "Гефест" исп. С 2,5 ми</t>
  </si>
  <si>
    <t>Извещатель пожарный тепловой ИП 101-001-A1R-ВЭ "Гефест" исп. С 5,0 ми</t>
  </si>
  <si>
    <t>Извещатель пожарный тепловой ИП 101-001-A1R-ВЭ "Гефест" исп. С 10,0 ми</t>
  </si>
  <si>
    <t xml:space="preserve">Извещатель пожарный тепловой ИП 101-001-A1R-ВЭ "Гефест" исп. СА 2,5 </t>
  </si>
  <si>
    <t xml:space="preserve">Извещатель пожарный тепловой ИП 101-001-A1R-ВЭ "Гефест" исп. СА 5,0 </t>
  </si>
  <si>
    <t xml:space="preserve">Извещатель пожарный тепловой ИП 101-001-A1R-ВЭ "Гефест" исп. СА 10,0 </t>
  </si>
  <si>
    <t>Извещатель пожарный тепловой ИП 101-001-A1R-ВЭ "Гефест" исп. СА 2,5 м</t>
  </si>
  <si>
    <t>Извещатель пожарный тепловой ИП 101-001-A1R-ВЭ "Гефест" исп. СА 5,0 м</t>
  </si>
  <si>
    <t>Извещатель пожарный тепловой ИП 101-001-A1R-ВЭ "Гефест" исп. СА 10,0 м</t>
  </si>
  <si>
    <t>Извещатель пожарный тепловой ИП 101-001-A1R-ВЭ "Гефест" исп. СА 2,5 и</t>
  </si>
  <si>
    <t>Извещатель пожарный тепловой ИП 101-001-A1R-ВЭ "Гефест" исп. СА 5,0 и</t>
  </si>
  <si>
    <t>Извещатель пожарный тепловой ИП 101-001-A1R-ВЭ "Гефест" исп. СА 10,0 и</t>
  </si>
  <si>
    <t>Извещатель пожарный тепловой ИП 101-001-A1R-ВЭ "Гефест" исп. СА 2,5 ми</t>
  </si>
  <si>
    <t>Извещатель пожарный тепловой ИП 101-001-A1R-ВЭ "Гефест" исп. СА 5,0 ми</t>
  </si>
  <si>
    <t>Извещатель пожарный тепловой ИП 101-001-A1R-ВЭ "Гефест" исп. СА 10,0 ми</t>
  </si>
  <si>
    <t>Цоколь фасонный для спринклеров с нагревательным элементом НЭ (никель), R ½</t>
  </si>
  <si>
    <t>Цоколь фасонный для спринклеров с нагревательным элементом НЭ (белый глянец), R ½</t>
  </si>
  <si>
    <t>Цоколь фасонный для спринклеров с нагревательным элементом НЭ и выносным элементом ВЭ (никель), R ½</t>
  </si>
  <si>
    <t>Цоколь фасонный для спринклеров с нагревательным элементом НЭ и выносным элементом ВЭ (белый глянец), R ½</t>
  </si>
  <si>
    <t>ЗАЩИТНАЯ РЕШЕТКА ДЛЯ ОРОСИТЕЛЯ</t>
  </si>
  <si>
    <t>Защитная решетка для оросителя</t>
  </si>
  <si>
    <t>СЭВS0-ПНо(д)0,025-R½/Р57.ВЗ-«Аква-Гефест»</t>
  </si>
  <si>
    <t>СЭВS0-ПНо(д)0,025-R½/Р68.ВЗ-«Аква-Гефест»</t>
  </si>
  <si>
    <t>СЭВS0-ПНо(д)0,025-R½/Р93.ВЗ-«Аква-Гефест»</t>
  </si>
  <si>
    <t>СЭВS0-ПНо(д)0,045-R½/Р57.ВЗ-«Аква-Гефест»</t>
  </si>
  <si>
    <t>СЭВS0-ПНо(д)0,045-R½/Р68.ВЗ-«Аква-Гефест»</t>
  </si>
  <si>
    <t>СЭВS0-ПНо(д)0,045-R½/Р93.ВЗ-«Аква-Гефест»</t>
  </si>
  <si>
    <t>СЭВS0-ПНо(д)0,07-R½/Р57.ВЗ-«Аква-Гефест»</t>
  </si>
  <si>
    <t>СЭВS0-ПНо(д)0,07-R½/Р68.ВЗ-«Аква-Гефест»</t>
  </si>
  <si>
    <t>СЭВS0-ПНо(д)0,07- R½/Р93.ВЗ-«Аква-Гефест»</t>
  </si>
  <si>
    <t>СЭВS0-ПНо(д)0,09-R½/Р57.ВЗ-«Аква-Гефест»</t>
  </si>
  <si>
    <t>СЭВS0-ПНо(д)0,09-R½/Р68.ВЗ-«Аква-Гефест»</t>
  </si>
  <si>
    <t>СЭВS0-ПНо(д)0,1-R½/Р57.ВЗ-«Аква-Гефест»</t>
  </si>
  <si>
    <t>СЭВS0-ПНо(д)0,1-R½/Р68.ВЗ-«Аква-Гефест»</t>
  </si>
  <si>
    <t>СЭВS0-ПВо(д)0,025-R½/Р57.ВЗ-«Аква-Гефест»</t>
  </si>
  <si>
    <t>СЭВS0-ПВо(д)0,025-R½/Р68.ВЗ-«Аква-Гефест»</t>
  </si>
  <si>
    <t>СЭВS0-ПВо(д)0,025-R½/Р93.ВЗ-«Аква-Гефест»</t>
  </si>
  <si>
    <t>СЭВS0-ПВо(д)0,045-R½/Р57.ВЗ-«Аква-Гефест»</t>
  </si>
  <si>
    <t>СЭВS0-ПВо(д)0,045-R½/Р68.ВЗ-«Аква-Гефест»</t>
  </si>
  <si>
    <t>СЭВS0-ПВо(д)0,045-R½/Р93.ВЗ-«Аква-Гефест»</t>
  </si>
  <si>
    <t>СЭВS0-ПВо(д)0,07-R½/Р57.ВЗ-«Аква-Гефест»</t>
  </si>
  <si>
    <t>СЭВS0-ПВо(д)0,07-R½/Р68.ВЗ-«Аква-Гефест»</t>
  </si>
  <si>
    <t>СЭВS0-ПВо(д)0,07-R½/Р93.ВЗ-«Аква-Гефест»</t>
  </si>
  <si>
    <t>СЭВS0-ПНо(д)0,13-R½/Р57.ВЗ-«Аква-Гефест»</t>
  </si>
  <si>
    <t>СЭВS0-ПНо(д)0,13-R½/Р68.ВЗ-«Аква-Гефест»</t>
  </si>
  <si>
    <t>СЭВS0-ПНо(д)0,13-R½/Р93.ВЗ-«Аква-Гефест»</t>
  </si>
  <si>
    <t>СЭВS0-ПВо(д)0,13-R½/Р57.ВЗ-«Аква-Гефест»</t>
  </si>
  <si>
    <t>СЭВS0-ПВо(д)0,13-R½/Р68.ВЗ-«Аква-Гефест»</t>
  </si>
  <si>
    <t>СЭВS0-ПВо(д)0,13-R½/Р93.ВЗ-«Аква-Гефест»</t>
  </si>
  <si>
    <t>СВS0-ПНо(д)0,025-R½/Р57.ВЗ-«Аква-Гефест» - К</t>
  </si>
  <si>
    <t>СВS0-ПНо(д)0,025-R½/Р68.ВЗ-«Аква-Гефест» - К</t>
  </si>
  <si>
    <t>СВS0-ПНо(д)0,025-R½/Р93.ВЗ-«Аква-Гефест» - К</t>
  </si>
  <si>
    <t>СВS0-ПНо(д)0,045-R½/Р57.ВЗ-«Аква-Гефест» - К</t>
  </si>
  <si>
    <t>СВS0-ПНо(д)0,045-R½/Р68.ВЗ-«Аква-Гефест» - К</t>
  </si>
  <si>
    <t>СВS0-ПНо(д)0,045-R½/Р93.ВЗ-«Аква-Гефест» - К</t>
  </si>
  <si>
    <t>СВS0-ПНо(д)0,07-R½/Р57.ВЗ-«Аква-Гефест» - К</t>
  </si>
  <si>
    <t>СВS0-ПНо(д)0,07-R½/Р68.ВЗ-«Аква-Гефест» - К</t>
  </si>
  <si>
    <t>СВS0-ПНо(д)0,07- R½/Р93.ВЗ-«Аква-Гефест» - К</t>
  </si>
  <si>
    <t>СВS0-ПНо(д)0,09-R½/Р57.ВЗ-«Аква-Гефест» - К</t>
  </si>
  <si>
    <t>СВS0-ПНо(д)0,09-R½/Р68.ВЗ-«Аква-Гефест» - К</t>
  </si>
  <si>
    <t>СВS0-ПНо(д)0,1-R½/Р57.ВЗ-«Аква-Гефест» - К</t>
  </si>
  <si>
    <t>СВS0-ПНо(д)0,1-R½/Р68.ВЗ-«Аква-Гефест» - К</t>
  </si>
  <si>
    <t>СВS0-ПВо(д)0,025-R½/Р57.ВЗ-«Аква-Гефест» - К</t>
  </si>
  <si>
    <t>СВS0-ПВо(д)0,025-R½/Р68.ВЗ-«Аква-Гефест» - К</t>
  </si>
  <si>
    <t>СВS0-ПВо(д)0,025-R½/Р93.ВЗ-«Аква-Гефест» - К</t>
  </si>
  <si>
    <t>СВS0-ПВо(д)0,045-R½/Р57.ВЗ-«Аква-Гефест» - К</t>
  </si>
  <si>
    <t>СВS0-ПВо(д)0,045-R½/Р68.ВЗ-«Аква-Гефест» - К</t>
  </si>
  <si>
    <t>СВS0-ПВо(д)0,045-R½/Р93.ВЗ-«Аква-Гефест» - К</t>
  </si>
  <si>
    <t>СВS0-ПВо(д)0,07-R½/Р57.ВЗ-«Аква-Гефест» - К</t>
  </si>
  <si>
    <t>СВS0-ПВо(д)0,07-R½/Р68.ВЗ-«Аква-Гефест» - К</t>
  </si>
  <si>
    <t>СВS0-ПВо(д)0,07-R½/Р93.ВЗ-«Аква-Гефест» - К</t>
  </si>
  <si>
    <t>СВS0-ПНо(д)0,13-R½/Р57.ВЗ-«Аква-Гефест» - К</t>
  </si>
  <si>
    <t>СВS0-ПНо(д)0,13-R½/Р68.ВЗ-«Аква-Гефест» - К</t>
  </si>
  <si>
    <t>СВS0-ПНо(д)0,13-R½/Р93.ВЗ-«Аква-Гефест» - К</t>
  </si>
  <si>
    <t>СВS0-ПВо(д)0,13-R½/Р57.ВЗ-«Аква-Гефест» - К</t>
  </si>
  <si>
    <t>СВS0-ПВо(д)0,13-R½/Р68.ВЗ-«Аква-Гефест» - К</t>
  </si>
  <si>
    <t>СВS0-ПВо(д)0,13-R½/Р93.ВЗ-«Аква-Гефест» - К</t>
  </si>
  <si>
    <t>СЭВS0-ПНо(д)0,025-R½/Р57.ВЗ-«Аква-Гефест» - К</t>
  </si>
  <si>
    <t>СЭВS0-ПНо(д)0,025-R½/Р68.ВЗ-«Аква-Гефест» - К</t>
  </si>
  <si>
    <t>СЭВS0-ПНо(д)0,025-R½/Р93.ВЗ-«Аква-Гефест» - К</t>
  </si>
  <si>
    <t>СЭВS0-ПНо(д)0,045-R½/Р57.ВЗ-«Аква-Гефест» - К</t>
  </si>
  <si>
    <t>СЭВS0-ПНо(д)0,045-R½/Р68.ВЗ-«Аква-Гефест» - К</t>
  </si>
  <si>
    <t>СЭВS0-ПНо(д)0,045-R½/Р93.ВЗ-«Аква-Гефест» - К</t>
  </si>
  <si>
    <t>СЭВS0-ПНо(д)0,07-R½/Р57.ВЗ-«Аква-Гефест» - К</t>
  </si>
  <si>
    <t>СЭВS0-ПНо(д)0,07-R½/Р68.ВЗ-«Аква-Гефест» - К</t>
  </si>
  <si>
    <t>СЭВS0-ПНо(д)0,07- R½/Р93.ВЗ-«Аква-Гефест» - К</t>
  </si>
  <si>
    <t>СЭВS0-ПНо(д)0,09-R½/Р57.ВЗ-«Аква-Гефест» - К</t>
  </si>
  <si>
    <t>СЭВS0-ПНо(д)0,09-R½/Р68.ВЗ-«Аква-Гефест» - К</t>
  </si>
  <si>
    <t>СЭВS0-ПНо(д)0,1-R½/Р57.ВЗ-«Аква-Гефест» - К</t>
  </si>
  <si>
    <t>СЭВS0-ПНо(д)0,1-R½/Р68.ВЗ-«Аква-Гефест» - К</t>
  </si>
  <si>
    <t>СЭВS0-ПВо(д)0,025-R½/Р57.ВЗ-«Аква-Гефест» - К</t>
  </si>
  <si>
    <t>СЭВS0-ПВо(д)0,025-R½/Р68.ВЗ-«Аква-Гефест» - К</t>
  </si>
  <si>
    <t>СЭВS0-ПВо(д)0,025-R½/Р93.ВЗ-«Аква-Гефест» - К</t>
  </si>
  <si>
    <t>СЭВS0-ПВо(д)0,045-R½/Р57.ВЗ-«Аква-Гефест» - К</t>
  </si>
  <si>
    <t>СЭВS0-ПВо(д)0,045-R½/Р68.ВЗ-«Аква-Гефест» - К</t>
  </si>
  <si>
    <t>СЭВS0-ПВо(д)0,045-R½/Р93.ВЗ-«Аква-Гефест» - К</t>
  </si>
  <si>
    <t>СЭВS0-ПВо(д)0,07-R½/Р57.ВЗ-«Аква-Гефест» - К</t>
  </si>
  <si>
    <t>СЭВS0-ПВо(д)0,07-R½/Р68.ВЗ-«Аква-Гефест» - К</t>
  </si>
  <si>
    <t>СЭВS0-ПВо(д)0,07-R½/Р93.ВЗ-«Аква-Гефест» - К</t>
  </si>
  <si>
    <t>СЭВS0-ПНо(д)0,13-R½/Р57.ВЗ-«Аква-Гефест» - К</t>
  </si>
  <si>
    <t>СЭВS0-ПНо(д)0,13-R½/Р68.ВЗ-«Аква-Гефест» - К</t>
  </si>
  <si>
    <t>СЭВS0-ПНо(д)0,13-R½/Р93.ВЗ-«Аква-Гефест» - К</t>
  </si>
  <si>
    <t>СЭВS0-ПВо(д)0,13-R½/Р57.ВЗ-«Аква-Гефест» - К</t>
  </si>
  <si>
    <t>СЭВS0-ПВо(д)0,13-R½/Р68.ВЗ-«Аква-Гефест» - К</t>
  </si>
  <si>
    <t>СЭВS0-ПВо(д)0,13-R½/Р93.ВЗ-«Аква-Гефест» - К</t>
  </si>
  <si>
    <t>СЭВS0-ПНо(д)0,025-R½/Р57.ВЗ-«Аква-Гефест» - У</t>
  </si>
  <si>
    <t>СЭВS0-ПНо(д)0,025-R½/Р68.ВЗ-«Аква-Гефест» - У</t>
  </si>
  <si>
    <t>СЭВS0-ПНо(д)0,025-R½/Р93.ВЗ-«Аква-Гефест» - У</t>
  </si>
  <si>
    <t>СЭВS0-ПНо(д)0,045-R½/Р57.ВЗ-«Аква-Гефест» - У</t>
  </si>
  <si>
    <t>СЭВS0-ПНо(д)0,045-R½/Р68.ВЗ-«Аква-Гефест» - У</t>
  </si>
  <si>
    <t>СЭВS0-ПНо(д)0,045-R½/Р93.ВЗ-«Аква-Гефест» - У</t>
  </si>
  <si>
    <t>СЭВS0-ПНо(д)0,07-R½/Р57.ВЗ-«Аква-Гефест» - У</t>
  </si>
  <si>
    <t>СЭВS0-ПНо(д)0,07-R½/Р68.ВЗ-«Аква-Гефест» - У</t>
  </si>
  <si>
    <t>СЭВS0-ПНо(д)0,07- R½/Р93.ВЗ-«Аква-Гефест» - У</t>
  </si>
  <si>
    <t>СЭВS0-ПНо(д)0,09-R½/Р57.ВЗ-«Аква-Гефест» - У</t>
  </si>
  <si>
    <t>СЭВS0-ПНо(д)0,09-R½/Р68.ВЗ-«Аква-Гефест» - У</t>
  </si>
  <si>
    <t>СЭВS0-ПНо(д)0,1-R½/Р57.ВЗ-«Аква-Гефест» - У</t>
  </si>
  <si>
    <t>СЭВS0-ПНо(д)0,1-R½/Р68.ВЗ-«Аква-Гефест» - У</t>
  </si>
  <si>
    <t>СЭВS0-ПВо(д)0,025-R½/Р57.ВЗ-«Аква-Гефест» - У</t>
  </si>
  <si>
    <t>СЭВS0-ПВо(д)0,025-R½/Р68.ВЗ-«Аква-Гефест» - У</t>
  </si>
  <si>
    <t>СЭВS0-ПВо(д)0,025-R½/Р93.ВЗ-«Аква-Гефест» - У</t>
  </si>
  <si>
    <t>СЭВS0-ПВо(д)0,045-R½/Р57.ВЗ-«Аква-Гефест» - У</t>
  </si>
  <si>
    <t>СЭВS0-ПВо(д)0,045-R½/Р68.ВЗ-«Аква-Гефест» - У</t>
  </si>
  <si>
    <t>СЭВS0-ПВо(д)0,045-R½/Р93.ВЗ-«Аква-Гефест» - У</t>
  </si>
  <si>
    <t>СЭВS0-ПВо(д)0,07-R½/Р57.ВЗ-«Аква-Гефест» - У</t>
  </si>
  <si>
    <t>СЭВS0-ПВо(д)0,07-R½/Р68.ВЗ-«Аква-Гефест» - У</t>
  </si>
  <si>
    <t>СЭВS0-ПВо(д)0,07-R½/Р93.ВЗ-«Аква-Гефест» - У</t>
  </si>
  <si>
    <t>СЭВS0-ПНо(д)0,13-R½/Р57.ВЗ-«Аква-Гефест» - У</t>
  </si>
  <si>
    <t>СЭВS0-ПНо(д)0,13-R½/Р68.ВЗ-«Аква-Гефест» - У</t>
  </si>
  <si>
    <t>СЭВS0-ПНо(д)0,13-R½/Р93.ВЗ-«Аква-Гефест» - У</t>
  </si>
  <si>
    <t>СЭВS0-ПВо(д)0,13-R½/Р57.ВЗ-«Аква-Гефест» - У</t>
  </si>
  <si>
    <t>СЭВS0-ПВо(д)0,13-R½/Р68.ВЗ-«Аква-Гефест» - У</t>
  </si>
  <si>
    <t>СЭВS0-ПВо(д)0,13-R½/Р93.ВЗ-«Аква-Гефест» - У</t>
  </si>
  <si>
    <t>СЭВS0-ПНо(д)0,025-R½/Р57.ВЗ-«Аква-Гефест» - СЭ</t>
  </si>
  <si>
    <t>СЭВS0-ПНо(д)0,025-R½/Р68.ВЗ-«Аква-Гефест» - СЭ</t>
  </si>
  <si>
    <t>СЭВS0-ПНо(д)0,025-R½/Р93.ВЗ-«Аква-Гефест» - СЭ</t>
  </si>
  <si>
    <t>СЭВS0-ПНо(д)0,045-R½/Р57.ВЗ-«Аква-Гефест» - СЭ</t>
  </si>
  <si>
    <t>СЭВS0-ПНо(д)0,045-R½/Р68.ВЗ-«Аква-Гефест» - СЭ</t>
  </si>
  <si>
    <t>СЭВS0-ПНо(д)0,045-R½/Р93.ВЗ-«Аква-Гефест» - СЭ</t>
  </si>
  <si>
    <t>СЭВS0-ПНо(д)0,07-R½/Р57.ВЗ-«Аква-Гефест» - СЭ</t>
  </si>
  <si>
    <t>СЭВS0-ПНо(д)0,07-R½/Р68.ВЗ-«Аква-Гефест» - СЭ</t>
  </si>
  <si>
    <t>СЭВS0-ПНо(д)0,07- R½/Р93.ВЗ-«Аква-Гефест» - СЭ</t>
  </si>
  <si>
    <t>СЭВS0-ПНо(д)0,09-R½/Р57.ВЗ-«Аква-Гефест» - СЭ</t>
  </si>
  <si>
    <t>СЭВS0-ПНо(д)0,09-R½/Р68.ВЗ-«Аква-Гефест» - СЭ</t>
  </si>
  <si>
    <t>СЭВS0-ПНо(д)0,1-R½/Р57.ВЗ-«Аква-Гефест» - СЭ</t>
  </si>
  <si>
    <t>СЭВS0-ПНо(д)0,1-R½/Р68.ВЗ-«Аква-Гефест» - СЭ</t>
  </si>
  <si>
    <t>СЭВS0-ПВо(д)0,025-R½/Р57.ВЗ-«Аква-Гефест» - СЭ</t>
  </si>
  <si>
    <t>СЭВS0-ПВо(д)0,025-R½/Р68.ВЗ-«Аква-Гефест» - СЭ</t>
  </si>
  <si>
    <t>СЭВS0-ПВо(д)0,025-R½/Р93.ВЗ-«Аква-Гефест» - СЭ</t>
  </si>
  <si>
    <t>СЭВS0-ПВо(д)0,045-R½/Р57.ВЗ-«Аква-Гефест» - СЭ</t>
  </si>
  <si>
    <t>СЭВS0-ПВо(д)0,045-R½/Р68.ВЗ-«Аква-Гефест» - СЭ</t>
  </si>
  <si>
    <t>СЭВS0-ПВо(д)0,045-R½/Р93.ВЗ-«Аква-Гефест» - СЭ</t>
  </si>
  <si>
    <t>СЭВS0-ПВо(д)0,07-R½/Р57.ВЗ-«Аква-Гефест» - СЭ</t>
  </si>
  <si>
    <t>СЭВS0-ПВо(д)0,07-R½/Р68.ВЗ-«Аква-Гефест» - СЭ</t>
  </si>
  <si>
    <t>СЭВS0-ПВо(д)0,07-R½/Р93.ВЗ-«Аква-Гефест» - СЭ</t>
  </si>
  <si>
    <t>СЭВS0-ПНо(д)0,13-R½/Р57.ВЗ-«Аква-Гефест» - СЭ</t>
  </si>
  <si>
    <t>СЭВS0-ПНо(д)0,13-R½/Р68.ВЗ-«Аква-Гефест» - СЭ</t>
  </si>
  <si>
    <t>СЭВS0-ПНо(д)0,13-R½/Р93.ВЗ-«Аква-Гефест» - СЭ</t>
  </si>
  <si>
    <t>СЭВS0-ПВо(д)0,13-R½/Р57.ВЗ-«Аква-Гефест» - СЭ</t>
  </si>
  <si>
    <t>СЭВS0-ПВо(д)0,13-R½/Р68.ВЗ-«Аква-Гефест» - СЭ</t>
  </si>
  <si>
    <t>СЭВS0-ПВо(д)0,13-R½/Р93.ВЗ-«Аква-Гефест» - СЭ</t>
  </si>
  <si>
    <t>СЭВО0-РНо(д)0,3-R½/Р57.ВЗ-«Аква-Гефест»</t>
  </si>
  <si>
    <t>СЭВО0-РНо(д)0,3- R½/Р68.ВЗ-«Аква-Гефест»</t>
  </si>
  <si>
    <t>СЭВО0-РНо(д)0,3-R½/Р93.ВЗ-«Аква-Гефест»</t>
  </si>
  <si>
    <t>СЭВО0-РBо(д)0,3-R½/Р57.ВЗ-«Аква-Гефест»</t>
  </si>
  <si>
    <t>СЭВО0-РBо(д)0,3-R½/Р68.ВЗ-«Аква-Гефест»</t>
  </si>
  <si>
    <t>СЭВО0-РBо(д)0,3-R½/Р93.ВЗ-«Аква-Гефест»</t>
  </si>
  <si>
    <t>СЭВО1-РГо(д)0,3-R½/Р57.ВЗ-«Аква-Гефест»</t>
  </si>
  <si>
    <t>СЭВО1-РГо(д)0,3-R½/Р68.ВЗ-«Аква-Гефест»</t>
  </si>
  <si>
    <t>СЭВО1-РГо(д)0,3-R½/Р93.ВЗ-«Аква-Гефест»</t>
  </si>
  <si>
    <t>СЭВО0-РНо(д)0,42-R½/Р57.ВЗ-«Аква-Гефест»</t>
  </si>
  <si>
    <t>СЭВО0-РНо(д)0,42-R½/Р68.ВЗ-«Аква-Гефест»</t>
  </si>
  <si>
    <t>СЭВО0-РНо(д)0,42-R½/Р93.ВЗ-«Аква-Гефест»</t>
  </si>
  <si>
    <t>СЭВО0-РВо(д)0,42- R½/Р57.ВЗ-«Аква-Гефест»</t>
  </si>
  <si>
    <t>СЭВО0-РВо(д)0,42-R½/Р68.ВЗ-«Аква-Гефест»</t>
  </si>
  <si>
    <t>СЭВО0-РВо(д)0,42-R½/Р93.ВЗ-«Аква-Гефест»</t>
  </si>
  <si>
    <t>СЭВО1-РГо(д)0,42-R½/Р57.ВЗ-«Аква-Гефест»</t>
  </si>
  <si>
    <t>СЭВО1-РГо(д)0,42- R½/Р68.ВЗ-«Аква-Гефест»</t>
  </si>
  <si>
    <t>СЭВО1-РГо(д)0,42-R½/Р93.ВЗ-«Аква-Гефест»</t>
  </si>
  <si>
    <t>СЭВО0-РНо(д)0,6-R½/Р57.ВЗ-«Аква-Гефест»</t>
  </si>
  <si>
    <t>СЭВО0-РНо(д)0,6-R½/Р68.ВЗ-«Аква-Гефест»</t>
  </si>
  <si>
    <t>СЭВО0-РНо(д)0,6-R½/Р93.ВЗ-«Аква-Гефест»</t>
  </si>
  <si>
    <t>СЭВО0-РВо(д)0,6-R½/Р57.ВЗ-«Аква-Гефест»</t>
  </si>
  <si>
    <t>СЭВО0-РВо(д)0,6-R½/Р68.ВЗ-«Аква-Гефест»</t>
  </si>
  <si>
    <t>СЭВО0-РВо(д)0,6-R½/Р93.ВЗ-«Аква-Гефест»</t>
  </si>
  <si>
    <t>СЭВО0-РНо(д)0,71-R½/Р57.ВЗ-«Аква-Гефест»</t>
  </si>
  <si>
    <t>СЭВО0-РНо(д)0,71-R½/Р68.ВЗ-«Аква-Гефест»</t>
  </si>
  <si>
    <t>СЭВО0-РНо(д)0,71-R½/Р93.ВЗ-«Аква-Гефест»</t>
  </si>
  <si>
    <t>СЭВО0-РВо(д)0,71-R½/Р57.ВЗ-«Аква-Гефест»</t>
  </si>
  <si>
    <t>СЭВО0-РВо(д)0,71-R½/Р68.ВЗ-«Аква-Гефест»</t>
  </si>
  <si>
    <t>СЭВО0-РВо(д)0,71-R½/Р93.ВЗ-«Аква-Гефест»</t>
  </si>
  <si>
    <t>СВО0-РНо(д)0,3-R½/Р57.ВЗ-«Аква-Гефест» - К</t>
  </si>
  <si>
    <t>СВО0-РНо(д)0,3- R½/Р68.ВЗ-«Аква-Гефест» - К</t>
  </si>
  <si>
    <t>СВО0-РНо(д)0,3-R½/Р93.ВЗ-«Аква-Гефест» - К</t>
  </si>
  <si>
    <t>СВО0-РBо(д)0,3-R½/Р57.ВЗ-«Аква-Гефест» - К</t>
  </si>
  <si>
    <t>СВО0-РBо(д)0,3-R½/Р68.ВЗ-«Аква-Гефест» - К</t>
  </si>
  <si>
    <t>СВО0-РBо(д)0,3-R½/Р93.ВЗ-«Аква-Гефест» - К</t>
  </si>
  <si>
    <t>СВО0-РНо(д)0,42-R½/Р57.ВЗ-«Аква-Гефест» - К</t>
  </si>
  <si>
    <t>СВО0-РНо(д)0,42-R½/Р68.ВЗ-«Аква-Гефест» - К</t>
  </si>
  <si>
    <t>СВО0-РНо(д)0,42-R½/Р93.ВЗ-«Аква-Гефест» - К</t>
  </si>
  <si>
    <t>СВО0-РВо(д)0,42- R½/Р57.ВЗ-«Аква-Гефест» - К</t>
  </si>
  <si>
    <t>СВО0-РВо(д)0,42-R½/Р68.ВЗ-«Аква-Гефест» - К</t>
  </si>
  <si>
    <t>СВО0-РВо(д)0,42-R½/Р93.ВЗ-«Аква-Гефест» - К</t>
  </si>
  <si>
    <t>СВО0-РНо(д)0,6-R½/Р57.ВЗ-«Аква-Гефест» - К</t>
  </si>
  <si>
    <t>СВО0-РНо(д)0,6-R½/Р68.ВЗ-«Аква-Гефест» - К</t>
  </si>
  <si>
    <t>СВО0-РНо(д)0,6-R½/Р93.ВЗ-«Аква-Гефест» - К</t>
  </si>
  <si>
    <t>СВО0-РВо(д)0,6-R½/Р57.ВЗ-«Аква-Гефест» - К</t>
  </si>
  <si>
    <t>СВО0-РВо(д)0,6-R½/Р68.ВЗ-«Аква-Гефест» - К</t>
  </si>
  <si>
    <t>СВО0-РВо(д)0,6-R½/Р93.ВЗ-«Аква-Гефест» - К</t>
  </si>
  <si>
    <t>СВО0-РНо(д)0,71-R½/Р57.ВЗ-«Аква-Гефест» - К</t>
  </si>
  <si>
    <t>СВО0-РНо(д)0,71-R½/Р68.ВЗ-«Аква-Гефест» - К</t>
  </si>
  <si>
    <t>СВО0-РНо(д)0,71-R½/Р93.ВЗ-«Аква-Гефест» - К</t>
  </si>
  <si>
    <t>СВО0-РВо(д)0,71-R½/Р57.ВЗ-«Аква-Гефест» - К</t>
  </si>
  <si>
    <t>СВО0-РВо(д)0,71-R½/Р68.ВЗ-«Аква-Гефест» - К</t>
  </si>
  <si>
    <t>СВО0-РВо(д)0,71-R½/Р93.ВЗ-«Аква-Гефест» - К</t>
  </si>
  <si>
    <t>СЭВО0-РНо(д)0,3-R½/Р57.ВЗ-«Аква-Гефест» - К</t>
  </si>
  <si>
    <t>СЭВО0-РНо(д)0,3- R½/Р68.ВЗ-«Аква-Гефест» - К</t>
  </si>
  <si>
    <t>СЭВО0-РНо(д)0,3-R½/Р93.ВЗ-«Аква-Гефест» - К</t>
  </si>
  <si>
    <t>СЭВО0-РBо(д)0,3-R½/Р57.ВЗ-«Аква-Гефест» - К</t>
  </si>
  <si>
    <t>СЭВО0-РBо(д)0,3-R½/Р68.ВЗ-«Аква-Гефест» - К</t>
  </si>
  <si>
    <t>СЭВО0-РBо(д)0,3-R½/Р93.ВЗ-«Аква-Гефест» - К</t>
  </si>
  <si>
    <t>СЭВО0-РНо(д)0,42-R½/Р57.ВЗ-«Аква-Гефест» - К</t>
  </si>
  <si>
    <t>СЭВО0-РНо(д)0,42-R½/Р68.ВЗ-«Аква-Гефест» - К</t>
  </si>
  <si>
    <t>СЭВО0-РНо(д)0,42-R½/Р93.ВЗ-«Аква-Гефест» - К</t>
  </si>
  <si>
    <t>СЭВО0-РВо(д)0,42- R½/Р57.ВЗ-«Аква-Гефест» - К</t>
  </si>
  <si>
    <t>СЭВО0-РВо(д)0,42-R½/Р68.ВЗ-«Аква-Гефест» - К</t>
  </si>
  <si>
    <t>СЭВО0-РВо(д)0,42-R½/Р93.ВЗ-«Аква-Гефест» - К</t>
  </si>
  <si>
    <t>СЭВО0-РНо(д)0,6-R½/Р57.ВЗ-«Аква-Гефест» - К</t>
  </si>
  <si>
    <t>СЭВО0-РНо(д)0,6-R½/Р68.ВЗ-«Аква-Гефест» - К</t>
  </si>
  <si>
    <t>СЭВО0-РНо(д)0,6-R½/Р93.ВЗ-«Аква-Гефест» - К</t>
  </si>
  <si>
    <t>СЭВО0-РВо(д)0,6-R½/Р57.ВЗ-«Аква-Гефест» - К</t>
  </si>
  <si>
    <t>СЭВО0-РВо(д)0,6-R½/Р68.ВЗ-«Аква-Гефест» - К</t>
  </si>
  <si>
    <t>СЭВО0-РВо(д)0,6-R½/Р93.ВЗ-«Аква-Гефест» - К</t>
  </si>
  <si>
    <t>СЭВО0-РНо(д)0,71-R½/Р57.ВЗ-«Аква-Гефест» - К</t>
  </si>
  <si>
    <t>СЭВО0-РНо(д)0,71-R½/Р68.ВЗ-«Аква-Гефест» - К</t>
  </si>
  <si>
    <t>СЭВО0-РНо(д)0,71-R½/Р93.ВЗ-«Аква-Гефест» - К</t>
  </si>
  <si>
    <t>СЭВО0-РВо(д)0,71-R½/Р57.ВЗ-«Аква-Гефест» - К</t>
  </si>
  <si>
    <t>СЭВО0-РВо(д)0,71-R½/Р68.ВЗ-«Аква-Гефест» - К</t>
  </si>
  <si>
    <t>СЭВО0-РВо(д)0,71-R½/Р93.ВЗ-«Аква-Гефест» - К</t>
  </si>
  <si>
    <t>СЭВО0-РНо(д)0,3-R½/Р57.ВЗ-«Аква-Гефест» - У</t>
  </si>
  <si>
    <t>СЭВО0-РНо(д)0,3- R½/Р68.ВЗ-«Аква-Гефест» - У</t>
  </si>
  <si>
    <t>СЭВО0-РНо(д)0,3-R½/Р93.ВЗ-«Аква-Гефест» - У</t>
  </si>
  <si>
    <t>СЭВО0-РBо(д)0,3-R½/Р57.ВЗ-«Аква-Гефест» - У</t>
  </si>
  <si>
    <t>СЭВО0-РBо(д)0,3-R½/Р68.ВЗ-«Аква-Гефест» - У</t>
  </si>
  <si>
    <t>СЭВО0-РBо(д)0,3-R½/Р93.ВЗ-«Аква-Гефест» - У</t>
  </si>
  <si>
    <t>СЭВО1-РГо(д)0,3-R½/Р57.ВЗ-«Аква-Гефест» - У</t>
  </si>
  <si>
    <t>СЭВО1-РГо(д)0,3-R½/Р68.ВЗ-«Аква-Гефест» - У</t>
  </si>
  <si>
    <t>СЭВО1-РГо(д)0,3-R½/Р93.ВЗ-«Аква-Гефест» - У</t>
  </si>
  <si>
    <t>СЭВО0-РНо(д)0,42-R½/Р57.ВЗ-«Аква-Гефест» - У</t>
  </si>
  <si>
    <t>СЭВО0-РНо(д)0,42-R½/Р68.ВЗ-«Аква-Гефест» - У</t>
  </si>
  <si>
    <t>СЭВО0-РНо(д)0,42-R½/Р93.ВЗ-«Аква-Гефест» - У</t>
  </si>
  <si>
    <t>СЭВО0-РВо(д)0,42- R½/Р57.ВЗ-«Аква-Гефест» - У</t>
  </si>
  <si>
    <t>СЭВО0-РВо(д)0,42-R½/Р68.ВЗ-«Аква-Гефест» - У</t>
  </si>
  <si>
    <t>СЭВО0-РВо(д)0,42-R½/Р93.ВЗ-«Аква-Гефест» - У</t>
  </si>
  <si>
    <t>СЭВО1-РГо(д)0,42-R½/Р57.ВЗ-«Аква-Гефест» - У</t>
  </si>
  <si>
    <t>СЭВО1-РГо(д)0,42- R½/Р68.ВЗ-«Аква-Гефест» - У</t>
  </si>
  <si>
    <t>СЭВО1-РГо(д)0,42-R½/Р93.ВЗ-«Аква-Гефест» - У</t>
  </si>
  <si>
    <t>СЭВО0-РНо(д)0,6-R½/Р57.ВЗ-«Аква-Гефест» - У</t>
  </si>
  <si>
    <t>СЭВО0-РНо(д)0,6-R½/Р68.ВЗ-«Аква-Гефест» - У</t>
  </si>
  <si>
    <t>СЭВО0-РНо(д)0,6-R½/Р93.ВЗ-«Аква-Гефест» - У</t>
  </si>
  <si>
    <t>СЭВО0-РВо(д)0,6-R½/Р57.ВЗ-«Аква-Гефест» - У</t>
  </si>
  <si>
    <t>СЭВО0-РВо(д)0,6-R½/Р68.ВЗ-«Аква-Гефест» - У</t>
  </si>
  <si>
    <t>СЭВО0-РВо(д)0,6-R½/Р93.ВЗ-«Аква-Гефест» - У</t>
  </si>
  <si>
    <t>СЭВО0-РНо(д)0,71-R½/Р57.ВЗ-«Аква-Гефест» - У</t>
  </si>
  <si>
    <t>СЭВО0-РНо(д)0,71-R½/Р68.ВЗ-«Аква-Гефест» - У</t>
  </si>
  <si>
    <t>СЭВО0-РНо(д)0,71-R½/Р93.ВЗ-«Аква-Гефест» - У</t>
  </si>
  <si>
    <t>СЭВО0-РВо(д)0,71-R½/Р57.ВЗ-«Аква-Гефест» - У</t>
  </si>
  <si>
    <t>СЭВО0-РВо(д)0,71-R½/Р68.ВЗ-«Аква-Гефест» - У</t>
  </si>
  <si>
    <t>СЭВО0-РВо(д)0,71-R½/Р93.ВЗ-«Аква-Гефест» - У</t>
  </si>
  <si>
    <t>СЭВО0-РНо(д)0,3-R½/Р57.ВЗ-«Аква-Гефест» - СЭ</t>
  </si>
  <si>
    <t>СЭВО0-РНо(д)0,3- R½/Р68.ВЗ-«Аква-Гефест» - СЭ</t>
  </si>
  <si>
    <t>СЭВО0-РНо(д)0,3-R½/Р93.ВЗ-«Аква-Гефест» - СЭ</t>
  </si>
  <si>
    <t>СЭВО0-РBо(д)0,3-R½/Р57.ВЗ-«Аква-Гефест» - СЭ</t>
  </si>
  <si>
    <t>СЭВО0-РBо(д)0,3-R½/Р68.ВЗ-«Аква-Гефест» - СЭ</t>
  </si>
  <si>
    <t>СЭВО0-РBо(д)0,3-R½/Р93.ВЗ-«Аква-Гефест» - СЭ</t>
  </si>
  <si>
    <t>СЭВО1-РГо(д)0,3-R½/Р57.ВЗ-«Аква-Гефест» - СЭ</t>
  </si>
  <si>
    <t>СЭВО1-РГо(д)0,3-R½/Р68.ВЗ-«Аква-Гефест» - СЭ</t>
  </si>
  <si>
    <t>СЭВО1-РГо(д)0,3-R½/Р93.ВЗ-«Аква-Гефест» - СЭ</t>
  </si>
  <si>
    <t>СЭВО0-РНо(д)0,42-R½/Р57.ВЗ-«Аква-Гефест» - СЭ</t>
  </si>
  <si>
    <t>СЭВО0-РНо(д)0,42-R½/Р68.ВЗ-«Аква-Гефест» - СЭ</t>
  </si>
  <si>
    <t>СЭВО0-РНо(д)0,42-R½/Р93.ВЗ-«Аква-Гефест» - СЭ</t>
  </si>
  <si>
    <t>СЭВО0-РВо(д)0,42- R½/Р57.ВЗ-«Аква-Гефест» - СЭ</t>
  </si>
  <si>
    <t>СЭВО0-РВо(д)0,42-R½/Р68.ВЗ-«Аква-Гефест» - СЭ</t>
  </si>
  <si>
    <t>СЭВО0-РВо(д)0,42-R½/Р93.ВЗ-«Аква-Гефест» - СЭ</t>
  </si>
  <si>
    <t>СЭВО1-РГо(д)0,42-R½/Р57.ВЗ-«Аква-Гефест» - СЭ</t>
  </si>
  <si>
    <t>СЭВО1-РГо(д)0,42- R½/Р68.ВЗ-«Аква-Гефест» - СЭ</t>
  </si>
  <si>
    <t>СЭВО1-РГо(д)0,42-R½/Р93.ВЗ-«Аква-Гефест» - СЭ</t>
  </si>
  <si>
    <t>СЭВО0-РНо(д)0,6-R½/Р57.ВЗ-«Аква-Гефест» - СЭ</t>
  </si>
  <si>
    <t>СЭВО0-РНо(д)0,6-R½/Р68.ВЗ-«Аква-Гефест» - СЭ</t>
  </si>
  <si>
    <t>СЭВО0-РНо(д)0,6-R½/Р93.ВЗ-«Аква-Гефест» - СЭ</t>
  </si>
  <si>
    <t>СЭВО0-РВо(д)0,6-R½/Р57.ВЗ-«Аква-Гефест» - СЭ</t>
  </si>
  <si>
    <t>СЭВО0-РВо(д)0,6-R½/Р68.ВЗ-«Аква-Гефест» - СЭ</t>
  </si>
  <si>
    <t>СЭВО0-РВо(д)0,6-R½/Р93.ВЗ-«Аква-Гефест» - СЭ</t>
  </si>
  <si>
    <t>СЭВО0-РНо(д)0,71-R½/Р57.ВЗ-«Аква-Гефест» - СЭ</t>
  </si>
  <si>
    <t>СЭВО0-РНо(д)0,71-R½/Р68.ВЗ-«Аква-Гефест» - СЭ</t>
  </si>
  <si>
    <t>СЭВО0-РНо(д)0,71-R½/Р93.ВЗ-«Аква-Гефест» - СЭ</t>
  </si>
  <si>
    <t>СЭВО0-РВо(д)0,71-R½/Р57.ВЗ-«Аква-Гефест» - СЭ</t>
  </si>
  <si>
    <t>СЭВО0-РВо(д)0,71-R½/Р68.ВЗ-«Аква-Гефест» - СЭ</t>
  </si>
  <si>
    <t>СЭВО0-РВо(д)0,71-R½/Р93.ВЗ-«Аква-Гефест» - СЭ</t>
  </si>
  <si>
    <t>RAL</t>
  </si>
  <si>
    <t>Колеровка</t>
  </si>
  <si>
    <t>колеровка</t>
  </si>
  <si>
    <t>Устройство контроля линий связи и пуска базовое УКЛСиП(Б) с КЭ (сухой контакт)</t>
  </si>
  <si>
    <t>Устройство контроля линий связи и пуска базовое УКЛСиП(Б) с КЭ исп.1 (потенциал)</t>
  </si>
  <si>
    <t>Контрольный элемент КЭ (сухой контакт)</t>
  </si>
  <si>
    <t>Контрольный элемент КЭ исп. 1 (потенциал)</t>
  </si>
  <si>
    <t>Контрольный элемент КЭ исп. 2 (оптопара - сухой контакт)</t>
  </si>
  <si>
    <t>Устройство контроля линий связи и пуска реактивной нагрузки УКЛСиП(СР) 12В</t>
  </si>
  <si>
    <t>Устройство контроля линий связи и пуска реактивной нагрузки УКЛСиП(СР) 24В</t>
  </si>
  <si>
    <t>Устройство коммутации и диагностики УК-Д (05) исп. СЭ</t>
  </si>
  <si>
    <t>Устройство коммутации и диагностики УК-Д (05) исп. У</t>
  </si>
  <si>
    <t>Устройство коммутации и диагностики УК-Д (05) исп. К1-100</t>
  </si>
  <si>
    <t>Устройство коммутации и диагностики УК-Д (05) исп. К1-500</t>
  </si>
  <si>
    <t>Устройство коммутации и диагностики УК-Д (05) исп. К2-100</t>
  </si>
  <si>
    <t>Устройство коммутации и диагностики УК-Д (05) исп. К2-500</t>
  </si>
  <si>
    <t>Изолятор короткого замыкания цепей питания ИКЗ ЦП</t>
  </si>
  <si>
    <t>Оконечный элемент ОЭ исп.1 для УК-Д (05) исп. К1(К2)-100(500)</t>
  </si>
  <si>
    <t>Оконечный элемент ОЭ к УКЛСиП (РП), УКЛСиП(Б)</t>
  </si>
  <si>
    <t xml:space="preserve">Балластный элемент БЭ для УК-Д(05) </t>
  </si>
  <si>
    <t>Устройство выносное помехоподавляющее УВ-П</t>
  </si>
  <si>
    <t>Устройство контроля линий связи и пуска сетевое УКЛСиП(С) ~220/=12В ver 2.00</t>
  </si>
  <si>
    <t>Устройство контроля линий связи и пуска сетевое УКЛСиП(С) ~220/=24В ver 2.00</t>
  </si>
  <si>
    <t xml:space="preserve">Устройство контроля линий связи и пуска сетевое УКЛСиП(С) =24/=12В </t>
  </si>
  <si>
    <t xml:space="preserve">Устройство контроля линий связи и пуска сетевое УКЛСиП(С) =24/=24В </t>
  </si>
  <si>
    <t xml:space="preserve">Устройство контроля линий связи и пуска релейно-прецизионное УКЛСиП(РП) c ОЭ </t>
  </si>
  <si>
    <t>Устройство коммутации и диагностики УК-Д (01) (24В)</t>
  </si>
  <si>
    <t>Устройство коммутации и диагностики УК-Д (02) исп. КМ-О (24В)</t>
  </si>
  <si>
    <t>Устройство коммутации и диагностики УК-Д (04) (24В)</t>
  </si>
  <si>
    <t>Устройство коммутации и диагностики УК-Д (04) исп. У (24В)</t>
  </si>
  <si>
    <t>-60°С</t>
  </si>
  <si>
    <t xml:space="preserve">исполнение </t>
  </si>
  <si>
    <t xml:space="preserve">Корпус из </t>
  </si>
  <si>
    <t>нержавеющей стали</t>
  </si>
  <si>
    <t>+100</t>
  </si>
  <si>
    <t>В данном прайс-листе Вы можете ознакомится с стоимостью и ассортиментом оборудования ЗАО "Гефест"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</si>
</sst>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62"/>
      <name val="Arial Narrow"/>
      <family val="2"/>
    </font>
    <font>
      <sz val="11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4"/>
      <color indexed="6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rgb="FF333399"/>
      <name val="Arial Narrow"/>
      <family val="2"/>
    </font>
    <font>
      <sz val="11"/>
      <color theme="1"/>
      <name val="Times New Roman"/>
      <family val="1"/>
    </font>
    <font>
      <b/>
      <sz val="12"/>
      <color rgb="FF333399"/>
      <name val="Times New Roman"/>
      <family val="1"/>
    </font>
    <font>
      <b/>
      <sz val="14"/>
      <color rgb="FF333399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50" fillId="0" borderId="0" xfId="0" applyFont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9" fillId="0" borderId="2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5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9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56" fillId="34" borderId="16" xfId="0" applyFont="1" applyFill="1" applyBorder="1" applyAlignment="1">
      <alignment horizontal="center" vertical="center" wrapText="1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49" fontId="0" fillId="34" borderId="30" xfId="0" applyNumberFormat="1" applyFill="1" applyBorder="1" applyAlignment="1">
      <alignment horizontal="center" vertical="center" wrapText="1" shrinkToFit="1"/>
    </xf>
    <xf numFmtId="0" fontId="0" fillId="34" borderId="30" xfId="0" applyFill="1" applyBorder="1" applyAlignment="1">
      <alignment horizontal="center" vertical="center"/>
    </xf>
    <xf numFmtId="49" fontId="0" fillId="34" borderId="22" xfId="0" applyNumberFormat="1" applyFill="1" applyBorder="1" applyAlignment="1">
      <alignment horizontal="center" vertical="center" wrapText="1" shrinkToFit="1"/>
    </xf>
    <xf numFmtId="0" fontId="0" fillId="34" borderId="22" xfId="0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 wrapText="1"/>
    </xf>
    <xf numFmtId="0" fontId="55" fillId="34" borderId="31" xfId="0" applyFont="1" applyFill="1" applyBorder="1" applyAlignment="1">
      <alignment horizontal="center" vertical="center" wrapText="1"/>
    </xf>
    <xf numFmtId="0" fontId="55" fillId="34" borderId="32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31" xfId="0" applyFont="1" applyFill="1" applyBorder="1" applyAlignment="1">
      <alignment horizontal="center" vertical="center" wrapText="1"/>
    </xf>
    <xf numFmtId="0" fontId="49" fillId="34" borderId="32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56" fillId="34" borderId="23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48" fillId="34" borderId="22" xfId="0" applyFont="1" applyFill="1" applyBorder="1" applyAlignment="1">
      <alignment horizontal="center" vertical="center" wrapText="1"/>
    </xf>
    <xf numFmtId="0" fontId="49" fillId="34" borderId="33" xfId="0" applyFont="1" applyFill="1" applyBorder="1" applyAlignment="1">
      <alignment horizontal="center" vertical="center" wrapText="1"/>
    </xf>
    <xf numFmtId="0" fontId="49" fillId="34" borderId="34" xfId="0" applyFont="1" applyFill="1" applyBorder="1" applyAlignment="1">
      <alignment horizontal="center" vertical="center" wrapText="1"/>
    </xf>
    <xf numFmtId="0" fontId="49" fillId="34" borderId="35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 wrapText="1"/>
    </xf>
    <xf numFmtId="0" fontId="49" fillId="34" borderId="30" xfId="0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/>
    </xf>
    <xf numFmtId="0" fontId="49" fillId="34" borderId="36" xfId="0" applyFont="1" applyFill="1" applyBorder="1" applyAlignment="1">
      <alignment horizontal="center" vertical="center" wrapText="1"/>
    </xf>
    <xf numFmtId="0" fontId="49" fillId="34" borderId="3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55" fillId="34" borderId="2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66675</xdr:rowOff>
    </xdr:from>
    <xdr:to>
      <xdr:col>10</xdr:col>
      <xdr:colOff>733425</xdr:colOff>
      <xdr:row>9</xdr:row>
      <xdr:rowOff>228600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66675"/>
          <a:ext cx="5200650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1905000</xdr:colOff>
      <xdr:row>0</xdr:row>
      <xdr:rowOff>0</xdr:rowOff>
    </xdr:from>
    <xdr:to>
      <xdr:col>9</xdr:col>
      <xdr:colOff>19050</xdr:colOff>
      <xdr:row>8</xdr:row>
      <xdr:rowOff>85725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5200650" cy="1809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1476375</xdr:colOff>
      <xdr:row>0</xdr:row>
      <xdr:rowOff>0</xdr:rowOff>
    </xdr:from>
    <xdr:to>
      <xdr:col>8</xdr:col>
      <xdr:colOff>495300</xdr:colOff>
      <xdr:row>10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52006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1333500</xdr:colOff>
      <xdr:row>0</xdr:row>
      <xdr:rowOff>0</xdr:rowOff>
    </xdr:from>
    <xdr:to>
      <xdr:col>8</xdr:col>
      <xdr:colOff>438150</xdr:colOff>
      <xdr:row>10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0"/>
          <a:ext cx="52006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1076325</xdr:colOff>
      <xdr:row>0</xdr:row>
      <xdr:rowOff>0</xdr:rowOff>
    </xdr:from>
    <xdr:to>
      <xdr:col>8</xdr:col>
      <xdr:colOff>180975</xdr:colOff>
      <xdr:row>9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5525" y="0"/>
          <a:ext cx="5200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0</xdr:row>
      <xdr:rowOff>0</xdr:rowOff>
    </xdr:from>
    <xdr:to>
      <xdr:col>8</xdr:col>
      <xdr:colOff>295275</xdr:colOff>
      <xdr:row>10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52006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0</xdr:row>
      <xdr:rowOff>0</xdr:rowOff>
    </xdr:from>
    <xdr:to>
      <xdr:col>8</xdr:col>
      <xdr:colOff>352425</xdr:colOff>
      <xdr:row>10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0"/>
          <a:ext cx="5200650" cy="1905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1857375</xdr:colOff>
      <xdr:row>0</xdr:row>
      <xdr:rowOff>0</xdr:rowOff>
    </xdr:from>
    <xdr:to>
      <xdr:col>6</xdr:col>
      <xdr:colOff>9525</xdr:colOff>
      <xdr:row>9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0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1543050</xdr:colOff>
      <xdr:row>0</xdr:row>
      <xdr:rowOff>0</xdr:rowOff>
    </xdr:from>
    <xdr:to>
      <xdr:col>4</xdr:col>
      <xdr:colOff>552450</xdr:colOff>
      <xdr:row>9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0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1552575</xdr:colOff>
      <xdr:row>0</xdr:row>
      <xdr:rowOff>0</xdr:rowOff>
    </xdr:from>
    <xdr:to>
      <xdr:col>4</xdr:col>
      <xdr:colOff>561975</xdr:colOff>
      <xdr:row>9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0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1628775</xdr:colOff>
      <xdr:row>0</xdr:row>
      <xdr:rowOff>9525</xdr:rowOff>
    </xdr:from>
    <xdr:to>
      <xdr:col>5</xdr:col>
      <xdr:colOff>57150</xdr:colOff>
      <xdr:row>9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525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28575</xdr:colOff>
      <xdr:row>7</xdr:row>
      <xdr:rowOff>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00650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1657350</xdr:colOff>
      <xdr:row>0</xdr:row>
      <xdr:rowOff>0</xdr:rowOff>
    </xdr:from>
    <xdr:to>
      <xdr:col>5</xdr:col>
      <xdr:colOff>47625</xdr:colOff>
      <xdr:row>9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0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1685925</xdr:colOff>
      <xdr:row>0</xdr:row>
      <xdr:rowOff>0</xdr:rowOff>
    </xdr:from>
    <xdr:to>
      <xdr:col>5</xdr:col>
      <xdr:colOff>19050</xdr:colOff>
      <xdr:row>9</xdr:row>
      <xdr:rowOff>161925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0"/>
          <a:ext cx="5200650" cy="1876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27</xdr:row>
      <xdr:rowOff>180975</xdr:rowOff>
    </xdr:from>
    <xdr:to>
      <xdr:col>18</xdr:col>
      <xdr:colOff>76200</xdr:colOff>
      <xdr:row>53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6800850"/>
          <a:ext cx="6267450" cy="850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2886075</xdr:colOff>
      <xdr:row>0</xdr:row>
      <xdr:rowOff>0</xdr:rowOff>
    </xdr:from>
    <xdr:to>
      <xdr:col>5</xdr:col>
      <xdr:colOff>400050</xdr:colOff>
      <xdr:row>6</xdr:row>
      <xdr:rowOff>304800</xdr:rowOff>
    </xdr:to>
    <xdr:pic>
      <xdr:nvPicPr>
        <xdr:cNvPr id="2" name="Изображения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86075" y="0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1371600</xdr:colOff>
      <xdr:row>0</xdr:row>
      <xdr:rowOff>28575</xdr:rowOff>
    </xdr:from>
    <xdr:to>
      <xdr:col>6</xdr:col>
      <xdr:colOff>123825</xdr:colOff>
      <xdr:row>9</xdr:row>
      <xdr:rowOff>114300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8575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2714625</xdr:colOff>
      <xdr:row>0</xdr:row>
      <xdr:rowOff>0</xdr:rowOff>
    </xdr:from>
    <xdr:to>
      <xdr:col>4</xdr:col>
      <xdr:colOff>19050</xdr:colOff>
      <xdr:row>9</xdr:row>
      <xdr:rowOff>171450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0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8</xdr:col>
      <xdr:colOff>19050</xdr:colOff>
      <xdr:row>9</xdr:row>
      <xdr:rowOff>133350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9050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0</xdr:rowOff>
    </xdr:from>
    <xdr:to>
      <xdr:col>2</xdr:col>
      <xdr:colOff>504825</xdr:colOff>
      <xdr:row>9</xdr:row>
      <xdr:rowOff>57150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2581275</xdr:colOff>
      <xdr:row>0</xdr:row>
      <xdr:rowOff>9525</xdr:rowOff>
    </xdr:from>
    <xdr:to>
      <xdr:col>4</xdr:col>
      <xdr:colOff>628650</xdr:colOff>
      <xdr:row>10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9525"/>
          <a:ext cx="5200650" cy="1990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2857500</xdr:colOff>
      <xdr:row>0</xdr:row>
      <xdr:rowOff>0</xdr:rowOff>
    </xdr:from>
    <xdr:to>
      <xdr:col>6</xdr:col>
      <xdr:colOff>76200</xdr:colOff>
      <xdr:row>9</xdr:row>
      <xdr:rowOff>19050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5200650" cy="1828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GridLines="0" showRowColHeaders="0" tabSelected="1" zoomScalePageLayoutView="0" workbookViewId="0" topLeftCell="A1">
      <selection activeCell="L1" sqref="L1:R6"/>
    </sheetView>
  </sheetViews>
  <sheetFormatPr defaultColWidth="9.140625" defaultRowHeight="15"/>
  <cols>
    <col min="11" max="11" width="13.7109375" style="0" customWidth="1"/>
  </cols>
  <sheetData>
    <row r="1" spans="1:18" ht="15" customHeight="1">
      <c r="A1" s="62"/>
      <c r="B1" s="62"/>
      <c r="C1" s="62"/>
      <c r="D1" s="62"/>
      <c r="E1" s="60"/>
      <c r="F1" s="60"/>
      <c r="G1" s="60"/>
      <c r="H1" s="60"/>
      <c r="I1" s="60"/>
      <c r="J1" s="60"/>
      <c r="K1" s="60"/>
      <c r="L1" s="60" t="s">
        <v>713</v>
      </c>
      <c r="M1" s="60"/>
      <c r="N1" s="60"/>
      <c r="O1" s="60"/>
      <c r="P1" s="60"/>
      <c r="Q1" s="60"/>
      <c r="R1" s="60"/>
    </row>
    <row r="2" spans="1:18" ht="15" customHeight="1">
      <c r="A2" s="62"/>
      <c r="B2" s="62"/>
      <c r="C2" s="62"/>
      <c r="D2" s="6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5" customHeight="1">
      <c r="A3" s="62"/>
      <c r="B3" s="62"/>
      <c r="C3" s="62"/>
      <c r="D3" s="62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18" ht="15" customHeight="1">
      <c r="A4" s="62"/>
      <c r="B4" s="62"/>
      <c r="C4" s="62"/>
      <c r="D4" s="62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</row>
    <row r="5" spans="1:18" ht="15" customHeight="1">
      <c r="A5" s="62"/>
      <c r="B5" s="62"/>
      <c r="C5" s="62"/>
      <c r="D5" s="62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</row>
    <row r="6" spans="1:18" ht="20.25" customHeight="1">
      <c r="A6" s="62"/>
      <c r="B6" s="62"/>
      <c r="C6" s="62"/>
      <c r="D6" s="62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1:16" ht="15" customHeight="1">
      <c r="A7" s="62"/>
      <c r="B7" s="62"/>
      <c r="C7" s="62"/>
      <c r="D7" s="62"/>
      <c r="E7" s="60"/>
      <c r="F7" s="60"/>
      <c r="G7" s="60"/>
      <c r="H7" s="60"/>
      <c r="I7" s="60"/>
      <c r="J7" s="60"/>
      <c r="K7" s="60"/>
      <c r="L7" s="3"/>
      <c r="M7" s="3"/>
      <c r="N7" s="3"/>
      <c r="O7" s="3"/>
      <c r="P7" s="3"/>
    </row>
    <row r="8" spans="1:16" ht="15">
      <c r="A8" s="62"/>
      <c r="B8" s="62"/>
      <c r="C8" s="62"/>
      <c r="D8" s="62"/>
      <c r="E8" s="60"/>
      <c r="F8" s="60"/>
      <c r="G8" s="60"/>
      <c r="H8" s="60"/>
      <c r="I8" s="60"/>
      <c r="J8" s="60"/>
      <c r="K8" s="60"/>
      <c r="L8" s="3"/>
      <c r="M8" s="3"/>
      <c r="N8" s="3"/>
      <c r="O8" s="3"/>
      <c r="P8" s="3"/>
    </row>
    <row r="9" spans="1:16" ht="23.25" customHeight="1">
      <c r="A9" s="62"/>
      <c r="B9" s="62"/>
      <c r="C9" s="62"/>
      <c r="D9" s="62"/>
      <c r="E9" s="60"/>
      <c r="F9" s="60"/>
      <c r="G9" s="60"/>
      <c r="H9" s="60"/>
      <c r="I9" s="60"/>
      <c r="J9" s="60"/>
      <c r="K9" s="60"/>
      <c r="L9" s="3"/>
      <c r="M9" s="3"/>
      <c r="N9" s="3"/>
      <c r="O9" s="3"/>
      <c r="P9" s="3"/>
    </row>
    <row r="10" spans="1:16" ht="18.75">
      <c r="A10" s="88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3"/>
      <c r="M10" s="3"/>
      <c r="N10" s="3"/>
      <c r="O10" s="3"/>
      <c r="P10" s="3"/>
    </row>
    <row r="11" spans="1:16" ht="24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"/>
      <c r="M11" s="3"/>
      <c r="N11" s="3"/>
      <c r="O11" s="3"/>
      <c r="P11" s="3"/>
    </row>
    <row r="12" spans="1:16" ht="24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3"/>
      <c r="M12" s="3"/>
      <c r="N12" s="3"/>
      <c r="O12" s="3"/>
      <c r="P12" s="3"/>
    </row>
    <row r="13" spans="1:16" ht="24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3"/>
      <c r="M13" s="3"/>
      <c r="N13" s="3"/>
      <c r="O13" s="3"/>
      <c r="P13" s="3"/>
    </row>
    <row r="14" spans="1:16" ht="24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3"/>
      <c r="M14" s="3"/>
      <c r="N14" s="3"/>
      <c r="O14" s="3"/>
      <c r="P14" s="3"/>
    </row>
    <row r="15" spans="3:16" ht="1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 ht="18">
      <c r="B16" s="2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>
      <c r="A17" s="28"/>
      <c r="B17" s="28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3:16" ht="1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>
      <c r="A19" s="28"/>
      <c r="B19" s="28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3:16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>
      <c r="A21" s="28"/>
      <c r="B21" s="28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3:16" ht="1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</sheetData>
  <sheetProtection/>
  <mergeCells count="13">
    <mergeCell ref="A10:K10"/>
    <mergeCell ref="A11:B11"/>
    <mergeCell ref="A12:B12"/>
    <mergeCell ref="L1:R6"/>
    <mergeCell ref="A13:B13"/>
    <mergeCell ref="A14:B14"/>
    <mergeCell ref="C11:K11"/>
    <mergeCell ref="C12:K12"/>
    <mergeCell ref="C13:K13"/>
    <mergeCell ref="C14:K14"/>
    <mergeCell ref="A1:D9"/>
    <mergeCell ref="E1:K6"/>
    <mergeCell ref="E7:K9"/>
  </mergeCells>
  <printOptions/>
  <pageMargins left="0.25" right="0.25" top="0.75" bottom="0.75" header="0.3" footer="0.3"/>
  <pageSetup fitToHeight="0" fitToWidth="1" horizontalDpi="600" verticalDpi="600" orientation="landscape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63"/>
  <sheetViews>
    <sheetView showGridLines="0" showRowColHeaders="0" zoomScalePageLayoutView="0" workbookViewId="0" topLeftCell="A1">
      <selection activeCell="F48" sqref="F48:J48"/>
    </sheetView>
  </sheetViews>
  <sheetFormatPr defaultColWidth="9.140625" defaultRowHeight="15"/>
  <cols>
    <col min="2" max="2" width="4.28125" style="0" customWidth="1"/>
    <col min="3" max="3" width="0.13671875" style="0" customWidth="1"/>
    <col min="4" max="4" width="45.7109375" style="0" customWidth="1"/>
    <col min="5" max="5" width="8.8515625" style="0" customWidth="1"/>
    <col min="6" max="6" width="11.7109375" style="10" customWidth="1"/>
    <col min="7" max="7" width="12.28125" style="0" customWidth="1"/>
    <col min="8" max="8" width="15.140625" style="0" customWidth="1"/>
    <col min="9" max="9" width="12.57421875" style="0" customWidth="1"/>
    <col min="10" max="10" width="10.57421875" style="0" customWidth="1"/>
    <col min="11" max="12" width="7.7109375" style="0" customWidth="1"/>
    <col min="13" max="13" width="12.140625" style="0" customWidth="1"/>
  </cols>
  <sheetData>
    <row r="1" ht="15.75" customHeight="1"/>
    <row r="2" ht="15.75" customHeight="1"/>
    <row r="3" ht="15" customHeight="1"/>
    <row r="4" ht="15.75" customHeight="1"/>
    <row r="5" ht="15" customHeight="1"/>
    <row r="6" ht="19.5" customHeight="1"/>
    <row r="7" ht="19.5" customHeight="1"/>
    <row r="8" ht="19.5" customHeight="1"/>
    <row r="9" ht="19.5" customHeight="1" thickBot="1"/>
    <row r="10" spans="1:13" ht="19.5" customHeight="1" thickBot="1">
      <c r="A10" s="113" t="s">
        <v>134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19.5" customHeight="1">
      <c r="A11" s="95" t="s">
        <v>135</v>
      </c>
      <c r="B11" s="95"/>
      <c r="C11" s="116" t="s">
        <v>136</v>
      </c>
      <c r="D11" s="116"/>
      <c r="E11" s="95" t="s">
        <v>2</v>
      </c>
      <c r="F11" s="95" t="s">
        <v>3</v>
      </c>
      <c r="G11" s="95"/>
      <c r="H11" s="95"/>
      <c r="I11" s="95"/>
      <c r="J11" s="95"/>
      <c r="K11" s="95"/>
      <c r="L11" s="95"/>
      <c r="M11" s="95"/>
    </row>
    <row r="12" spans="1:13" ht="19.5" customHeight="1">
      <c r="A12" s="90"/>
      <c r="B12" s="90"/>
      <c r="C12" s="111"/>
      <c r="D12" s="111"/>
      <c r="E12" s="90"/>
      <c r="F12" s="90" t="s">
        <v>315</v>
      </c>
      <c r="G12" s="90"/>
      <c r="H12" s="90"/>
      <c r="I12" s="90"/>
      <c r="J12" s="90"/>
      <c r="K12" s="90" t="s">
        <v>317</v>
      </c>
      <c r="L12" s="90"/>
      <c r="M12" s="90"/>
    </row>
    <row r="13" spans="1:13" ht="19.5" customHeight="1">
      <c r="A13" s="90"/>
      <c r="B13" s="90"/>
      <c r="C13" s="111"/>
      <c r="D13" s="111"/>
      <c r="E13" s="90"/>
      <c r="F13" s="117" t="s">
        <v>141</v>
      </c>
      <c r="G13" s="118"/>
      <c r="H13" s="118"/>
      <c r="I13" s="118"/>
      <c r="J13" s="119"/>
      <c r="K13" s="90" t="s">
        <v>142</v>
      </c>
      <c r="L13" s="90" t="s">
        <v>143</v>
      </c>
      <c r="M13" s="120" t="s">
        <v>678</v>
      </c>
    </row>
    <row r="14" spans="1:13" ht="19.5" customHeight="1" thickBot="1">
      <c r="A14" s="94"/>
      <c r="B14" s="94"/>
      <c r="C14" s="121"/>
      <c r="D14" s="121"/>
      <c r="E14" s="94"/>
      <c r="F14" s="122" t="s">
        <v>316</v>
      </c>
      <c r="G14" s="122" t="s">
        <v>133</v>
      </c>
      <c r="H14" s="122" t="s">
        <v>274</v>
      </c>
      <c r="I14" s="122" t="s">
        <v>275</v>
      </c>
      <c r="J14" s="122" t="s">
        <v>276</v>
      </c>
      <c r="K14" s="94"/>
      <c r="L14" s="94"/>
      <c r="M14" s="123"/>
    </row>
    <row r="15" spans="1:13" ht="19.5" customHeight="1">
      <c r="A15" s="82" t="s">
        <v>144</v>
      </c>
      <c r="B15" s="83"/>
      <c r="C15" s="76" t="s">
        <v>145</v>
      </c>
      <c r="D15" s="76"/>
      <c r="E15" s="36" t="s">
        <v>14</v>
      </c>
      <c r="F15" s="34">
        <v>270</v>
      </c>
      <c r="G15" s="26">
        <v>264.6</v>
      </c>
      <c r="H15" s="26">
        <v>256.5</v>
      </c>
      <c r="I15" s="26">
        <v>253.79999999999998</v>
      </c>
      <c r="J15" s="36" t="s">
        <v>320</v>
      </c>
      <c r="K15" s="34" t="s">
        <v>285</v>
      </c>
      <c r="L15" s="34" t="s">
        <v>286</v>
      </c>
      <c r="M15" s="47" t="s">
        <v>287</v>
      </c>
    </row>
    <row r="16" spans="1:13" ht="19.5" customHeight="1">
      <c r="A16" s="84"/>
      <c r="B16" s="85"/>
      <c r="C16" s="70" t="s">
        <v>146</v>
      </c>
      <c r="D16" s="70"/>
      <c r="E16" s="33" t="s">
        <v>14</v>
      </c>
      <c r="F16" s="32">
        <v>270</v>
      </c>
      <c r="G16" s="24">
        <v>264.6</v>
      </c>
      <c r="H16" s="24">
        <v>256.5</v>
      </c>
      <c r="I16" s="24">
        <v>253.79999999999998</v>
      </c>
      <c r="J16" s="33" t="s">
        <v>320</v>
      </c>
      <c r="K16" s="32" t="s">
        <v>285</v>
      </c>
      <c r="L16" s="32" t="s">
        <v>286</v>
      </c>
      <c r="M16" s="48" t="s">
        <v>287</v>
      </c>
    </row>
    <row r="17" spans="1:13" ht="19.5" customHeight="1">
      <c r="A17" s="84"/>
      <c r="B17" s="85"/>
      <c r="C17" s="70" t="s">
        <v>147</v>
      </c>
      <c r="D17" s="70"/>
      <c r="E17" s="33" t="s">
        <v>14</v>
      </c>
      <c r="F17" s="32">
        <v>280</v>
      </c>
      <c r="G17" s="24">
        <v>274.4</v>
      </c>
      <c r="H17" s="24">
        <v>266</v>
      </c>
      <c r="I17" s="24">
        <v>263.2</v>
      </c>
      <c r="J17" s="33" t="s">
        <v>320</v>
      </c>
      <c r="K17" s="32" t="s">
        <v>285</v>
      </c>
      <c r="L17" s="32" t="s">
        <v>286</v>
      </c>
      <c r="M17" s="48" t="s">
        <v>287</v>
      </c>
    </row>
    <row r="18" spans="1:13" ht="19.5" customHeight="1">
      <c r="A18" s="84"/>
      <c r="B18" s="85"/>
      <c r="C18" s="70" t="s">
        <v>148</v>
      </c>
      <c r="D18" s="70"/>
      <c r="E18" s="33" t="s">
        <v>14</v>
      </c>
      <c r="F18" s="32">
        <v>260</v>
      </c>
      <c r="G18" s="24">
        <v>254.79999999999998</v>
      </c>
      <c r="H18" s="24">
        <v>247</v>
      </c>
      <c r="I18" s="24">
        <v>244.39999999999998</v>
      </c>
      <c r="J18" s="33" t="s">
        <v>320</v>
      </c>
      <c r="K18" s="32" t="s">
        <v>285</v>
      </c>
      <c r="L18" s="32" t="s">
        <v>286</v>
      </c>
      <c r="M18" s="48" t="s">
        <v>287</v>
      </c>
    </row>
    <row r="19" spans="1:13" ht="19.5" customHeight="1">
      <c r="A19" s="84"/>
      <c r="B19" s="85"/>
      <c r="C19" s="70" t="s">
        <v>149</v>
      </c>
      <c r="D19" s="70"/>
      <c r="E19" s="33" t="s">
        <v>14</v>
      </c>
      <c r="F19" s="32">
        <v>260</v>
      </c>
      <c r="G19" s="24">
        <v>254.79999999999998</v>
      </c>
      <c r="H19" s="24">
        <v>247</v>
      </c>
      <c r="I19" s="24">
        <v>244.39999999999998</v>
      </c>
      <c r="J19" s="33" t="s">
        <v>320</v>
      </c>
      <c r="K19" s="32" t="s">
        <v>285</v>
      </c>
      <c r="L19" s="32" t="s">
        <v>286</v>
      </c>
      <c r="M19" s="48" t="s">
        <v>287</v>
      </c>
    </row>
    <row r="20" spans="1:13" ht="19.5" customHeight="1">
      <c r="A20" s="84"/>
      <c r="B20" s="85"/>
      <c r="C20" s="70" t="s">
        <v>150</v>
      </c>
      <c r="D20" s="70"/>
      <c r="E20" s="33" t="s">
        <v>14</v>
      </c>
      <c r="F20" s="32">
        <v>270</v>
      </c>
      <c r="G20" s="24">
        <v>264.6</v>
      </c>
      <c r="H20" s="24">
        <v>256.5</v>
      </c>
      <c r="I20" s="24">
        <v>253.79999999999998</v>
      </c>
      <c r="J20" s="33" t="s">
        <v>320</v>
      </c>
      <c r="K20" s="32" t="s">
        <v>285</v>
      </c>
      <c r="L20" s="32" t="s">
        <v>286</v>
      </c>
      <c r="M20" s="48" t="s">
        <v>287</v>
      </c>
    </row>
    <row r="21" spans="1:13" ht="19.5" customHeight="1">
      <c r="A21" s="84"/>
      <c r="B21" s="85"/>
      <c r="C21" s="70" t="s">
        <v>151</v>
      </c>
      <c r="D21" s="70"/>
      <c r="E21" s="33" t="s">
        <v>14</v>
      </c>
      <c r="F21" s="32">
        <v>260</v>
      </c>
      <c r="G21" s="24">
        <v>254.79999999999998</v>
      </c>
      <c r="H21" s="24">
        <v>247</v>
      </c>
      <c r="I21" s="24">
        <v>244.39999999999998</v>
      </c>
      <c r="J21" s="33" t="s">
        <v>320</v>
      </c>
      <c r="K21" s="32" t="s">
        <v>285</v>
      </c>
      <c r="L21" s="32" t="s">
        <v>286</v>
      </c>
      <c r="M21" s="48" t="s">
        <v>287</v>
      </c>
    </row>
    <row r="22" spans="1:13" ht="19.5" customHeight="1">
      <c r="A22" s="84"/>
      <c r="B22" s="85"/>
      <c r="C22" s="70" t="s">
        <v>152</v>
      </c>
      <c r="D22" s="70"/>
      <c r="E22" s="33" t="s">
        <v>14</v>
      </c>
      <c r="F22" s="32">
        <v>260</v>
      </c>
      <c r="G22" s="24">
        <v>254.79999999999998</v>
      </c>
      <c r="H22" s="24">
        <v>247</v>
      </c>
      <c r="I22" s="24">
        <v>244.39999999999998</v>
      </c>
      <c r="J22" s="33" t="s">
        <v>320</v>
      </c>
      <c r="K22" s="32" t="s">
        <v>285</v>
      </c>
      <c r="L22" s="32" t="s">
        <v>286</v>
      </c>
      <c r="M22" s="48" t="s">
        <v>287</v>
      </c>
    </row>
    <row r="23" spans="1:13" ht="19.5" customHeight="1">
      <c r="A23" s="84"/>
      <c r="B23" s="85"/>
      <c r="C23" s="70" t="s">
        <v>153</v>
      </c>
      <c r="D23" s="70"/>
      <c r="E23" s="33" t="s">
        <v>14</v>
      </c>
      <c r="F23" s="32">
        <v>270</v>
      </c>
      <c r="G23" s="24">
        <v>264.6</v>
      </c>
      <c r="H23" s="24">
        <v>256.5</v>
      </c>
      <c r="I23" s="24">
        <v>253.79999999999998</v>
      </c>
      <c r="J23" s="33" t="s">
        <v>320</v>
      </c>
      <c r="K23" s="32" t="s">
        <v>285</v>
      </c>
      <c r="L23" s="32" t="s">
        <v>286</v>
      </c>
      <c r="M23" s="48" t="s">
        <v>287</v>
      </c>
    </row>
    <row r="24" spans="1:13" ht="19.5" customHeight="1">
      <c r="A24" s="84"/>
      <c r="B24" s="85"/>
      <c r="C24" s="70" t="s">
        <v>154</v>
      </c>
      <c r="D24" s="70"/>
      <c r="E24" s="33" t="s">
        <v>14</v>
      </c>
      <c r="F24" s="32">
        <v>280</v>
      </c>
      <c r="G24" s="24">
        <v>274.4</v>
      </c>
      <c r="H24" s="24">
        <v>266</v>
      </c>
      <c r="I24" s="24">
        <v>263.2</v>
      </c>
      <c r="J24" s="33" t="s">
        <v>320</v>
      </c>
      <c r="K24" s="32" t="s">
        <v>285</v>
      </c>
      <c r="L24" s="32" t="s">
        <v>286</v>
      </c>
      <c r="M24" s="48" t="s">
        <v>287</v>
      </c>
    </row>
    <row r="25" spans="1:13" ht="19.5" customHeight="1">
      <c r="A25" s="84"/>
      <c r="B25" s="85"/>
      <c r="C25" s="70" t="s">
        <v>155</v>
      </c>
      <c r="D25" s="70"/>
      <c r="E25" s="33" t="s">
        <v>14</v>
      </c>
      <c r="F25" s="32">
        <v>280</v>
      </c>
      <c r="G25" s="24">
        <v>274.4</v>
      </c>
      <c r="H25" s="24">
        <v>266</v>
      </c>
      <c r="I25" s="24">
        <v>263.2</v>
      </c>
      <c r="J25" s="33" t="s">
        <v>320</v>
      </c>
      <c r="K25" s="32" t="s">
        <v>285</v>
      </c>
      <c r="L25" s="32" t="s">
        <v>286</v>
      </c>
      <c r="M25" s="48" t="s">
        <v>287</v>
      </c>
    </row>
    <row r="26" spans="1:13" ht="19.5" customHeight="1">
      <c r="A26" s="84"/>
      <c r="B26" s="85"/>
      <c r="C26" s="70" t="s">
        <v>156</v>
      </c>
      <c r="D26" s="70"/>
      <c r="E26" s="33" t="s">
        <v>14</v>
      </c>
      <c r="F26" s="32">
        <v>280</v>
      </c>
      <c r="G26" s="24">
        <v>274.4</v>
      </c>
      <c r="H26" s="24">
        <v>266</v>
      </c>
      <c r="I26" s="24">
        <v>263.2</v>
      </c>
      <c r="J26" s="33" t="s">
        <v>320</v>
      </c>
      <c r="K26" s="32" t="s">
        <v>285</v>
      </c>
      <c r="L26" s="32" t="s">
        <v>286</v>
      </c>
      <c r="M26" s="48" t="s">
        <v>287</v>
      </c>
    </row>
    <row r="27" spans="1:13" ht="19.5" customHeight="1" thickBot="1">
      <c r="A27" s="86"/>
      <c r="B27" s="87"/>
      <c r="C27" s="79" t="s">
        <v>157</v>
      </c>
      <c r="D27" s="79"/>
      <c r="E27" s="37" t="s">
        <v>14</v>
      </c>
      <c r="F27" s="35">
        <v>280</v>
      </c>
      <c r="G27" s="27">
        <v>274.4</v>
      </c>
      <c r="H27" s="27">
        <v>266</v>
      </c>
      <c r="I27" s="27">
        <v>263.2</v>
      </c>
      <c r="J27" s="37" t="s">
        <v>320</v>
      </c>
      <c r="K27" s="35" t="s">
        <v>285</v>
      </c>
      <c r="L27" s="35" t="s">
        <v>286</v>
      </c>
      <c r="M27" s="49" t="s">
        <v>287</v>
      </c>
    </row>
    <row r="28" spans="1:13" ht="19.5" customHeight="1">
      <c r="A28" s="82" t="s">
        <v>158</v>
      </c>
      <c r="B28" s="83"/>
      <c r="C28" s="76" t="s">
        <v>159</v>
      </c>
      <c r="D28" s="76"/>
      <c r="E28" s="36" t="s">
        <v>14</v>
      </c>
      <c r="F28" s="34">
        <v>290</v>
      </c>
      <c r="G28" s="26">
        <v>284.2</v>
      </c>
      <c r="H28" s="26">
        <v>275.5</v>
      </c>
      <c r="I28" s="26">
        <v>272.59999999999997</v>
      </c>
      <c r="J28" s="36" t="s">
        <v>320</v>
      </c>
      <c r="K28" s="34" t="s">
        <v>285</v>
      </c>
      <c r="L28" s="34" t="s">
        <v>286</v>
      </c>
      <c r="M28" s="47" t="s">
        <v>287</v>
      </c>
    </row>
    <row r="29" spans="1:13" ht="19.5" customHeight="1">
      <c r="A29" s="84"/>
      <c r="B29" s="85"/>
      <c r="C29" s="70" t="s">
        <v>160</v>
      </c>
      <c r="D29" s="70"/>
      <c r="E29" s="33" t="s">
        <v>14</v>
      </c>
      <c r="F29" s="32">
        <v>290</v>
      </c>
      <c r="G29" s="24">
        <v>284.2</v>
      </c>
      <c r="H29" s="24">
        <v>275.5</v>
      </c>
      <c r="I29" s="24">
        <v>272.59999999999997</v>
      </c>
      <c r="J29" s="33" t="s">
        <v>320</v>
      </c>
      <c r="K29" s="32" t="s">
        <v>285</v>
      </c>
      <c r="L29" s="32" t="s">
        <v>286</v>
      </c>
      <c r="M29" s="48" t="s">
        <v>287</v>
      </c>
    </row>
    <row r="30" spans="1:13" ht="19.5" customHeight="1">
      <c r="A30" s="84"/>
      <c r="B30" s="85"/>
      <c r="C30" s="70" t="s">
        <v>161</v>
      </c>
      <c r="D30" s="70"/>
      <c r="E30" s="33" t="s">
        <v>14</v>
      </c>
      <c r="F30" s="32">
        <v>300</v>
      </c>
      <c r="G30" s="24">
        <v>294</v>
      </c>
      <c r="H30" s="24">
        <v>285</v>
      </c>
      <c r="I30" s="24">
        <v>282</v>
      </c>
      <c r="J30" s="33" t="s">
        <v>320</v>
      </c>
      <c r="K30" s="32" t="s">
        <v>285</v>
      </c>
      <c r="L30" s="32" t="s">
        <v>286</v>
      </c>
      <c r="M30" s="48" t="s">
        <v>287</v>
      </c>
    </row>
    <row r="31" spans="1:13" ht="19.5" customHeight="1">
      <c r="A31" s="84"/>
      <c r="B31" s="85"/>
      <c r="C31" s="70" t="s">
        <v>162</v>
      </c>
      <c r="D31" s="70"/>
      <c r="E31" s="33" t="s">
        <v>14</v>
      </c>
      <c r="F31" s="32">
        <v>280</v>
      </c>
      <c r="G31" s="24">
        <v>274.4</v>
      </c>
      <c r="H31" s="24">
        <v>266</v>
      </c>
      <c r="I31" s="24">
        <v>263.2</v>
      </c>
      <c r="J31" s="33" t="s">
        <v>320</v>
      </c>
      <c r="K31" s="32" t="s">
        <v>285</v>
      </c>
      <c r="L31" s="32" t="s">
        <v>286</v>
      </c>
      <c r="M31" s="48" t="s">
        <v>287</v>
      </c>
    </row>
    <row r="32" spans="1:13" ht="19.5" customHeight="1">
      <c r="A32" s="84"/>
      <c r="B32" s="85"/>
      <c r="C32" s="70" t="s">
        <v>163</v>
      </c>
      <c r="D32" s="70"/>
      <c r="E32" s="33" t="s">
        <v>14</v>
      </c>
      <c r="F32" s="32">
        <v>280</v>
      </c>
      <c r="G32" s="24">
        <v>274.4</v>
      </c>
      <c r="H32" s="24">
        <v>266</v>
      </c>
      <c r="I32" s="24">
        <v>263.2</v>
      </c>
      <c r="J32" s="33" t="s">
        <v>320</v>
      </c>
      <c r="K32" s="32" t="s">
        <v>285</v>
      </c>
      <c r="L32" s="32" t="s">
        <v>286</v>
      </c>
      <c r="M32" s="48" t="s">
        <v>287</v>
      </c>
    </row>
    <row r="33" spans="1:13" ht="19.5" customHeight="1">
      <c r="A33" s="84"/>
      <c r="B33" s="85"/>
      <c r="C33" s="70" t="s">
        <v>164</v>
      </c>
      <c r="D33" s="70"/>
      <c r="E33" s="33" t="s">
        <v>14</v>
      </c>
      <c r="F33" s="32">
        <v>290</v>
      </c>
      <c r="G33" s="24">
        <v>284.2</v>
      </c>
      <c r="H33" s="24">
        <v>275.5</v>
      </c>
      <c r="I33" s="24">
        <v>272.59999999999997</v>
      </c>
      <c r="J33" s="33" t="s">
        <v>320</v>
      </c>
      <c r="K33" s="32" t="s">
        <v>285</v>
      </c>
      <c r="L33" s="32" t="s">
        <v>286</v>
      </c>
      <c r="M33" s="48" t="s">
        <v>287</v>
      </c>
    </row>
    <row r="34" spans="1:13" ht="19.5" customHeight="1">
      <c r="A34" s="84"/>
      <c r="B34" s="85"/>
      <c r="C34" s="70" t="s">
        <v>165</v>
      </c>
      <c r="D34" s="70"/>
      <c r="E34" s="33" t="s">
        <v>14</v>
      </c>
      <c r="F34" s="32">
        <v>280</v>
      </c>
      <c r="G34" s="24">
        <v>274.4</v>
      </c>
      <c r="H34" s="24">
        <v>266</v>
      </c>
      <c r="I34" s="24">
        <v>263.2</v>
      </c>
      <c r="J34" s="33" t="s">
        <v>320</v>
      </c>
      <c r="K34" s="32" t="s">
        <v>285</v>
      </c>
      <c r="L34" s="32" t="s">
        <v>286</v>
      </c>
      <c r="M34" s="48" t="s">
        <v>287</v>
      </c>
    </row>
    <row r="35" spans="1:13" ht="19.5" customHeight="1">
      <c r="A35" s="84"/>
      <c r="B35" s="85"/>
      <c r="C35" s="70" t="s">
        <v>166</v>
      </c>
      <c r="D35" s="70"/>
      <c r="E35" s="33" t="s">
        <v>14</v>
      </c>
      <c r="F35" s="32">
        <v>280</v>
      </c>
      <c r="G35" s="24">
        <v>274.4</v>
      </c>
      <c r="H35" s="24">
        <v>266</v>
      </c>
      <c r="I35" s="24">
        <v>263.2</v>
      </c>
      <c r="J35" s="33" t="s">
        <v>320</v>
      </c>
      <c r="K35" s="32" t="s">
        <v>285</v>
      </c>
      <c r="L35" s="32" t="s">
        <v>286</v>
      </c>
      <c r="M35" s="48" t="s">
        <v>287</v>
      </c>
    </row>
    <row r="36" spans="1:13" ht="15.75" customHeight="1" thickBot="1">
      <c r="A36" s="86"/>
      <c r="B36" s="87"/>
      <c r="C36" s="79" t="s">
        <v>167</v>
      </c>
      <c r="D36" s="79"/>
      <c r="E36" s="37" t="s">
        <v>14</v>
      </c>
      <c r="F36" s="35">
        <v>290</v>
      </c>
      <c r="G36" s="27">
        <v>284.2</v>
      </c>
      <c r="H36" s="27">
        <v>275.5</v>
      </c>
      <c r="I36" s="27">
        <v>272.59999999999997</v>
      </c>
      <c r="J36" s="37" t="s">
        <v>320</v>
      </c>
      <c r="K36" s="35" t="s">
        <v>285</v>
      </c>
      <c r="L36" s="35" t="s">
        <v>286</v>
      </c>
      <c r="M36" s="49" t="s">
        <v>287</v>
      </c>
    </row>
    <row r="37" spans="1:13" ht="15.75" customHeight="1">
      <c r="A37" s="82" t="s">
        <v>168</v>
      </c>
      <c r="B37" s="83"/>
      <c r="C37" s="76" t="s">
        <v>169</v>
      </c>
      <c r="D37" s="76"/>
      <c r="E37" s="36" t="s">
        <v>14</v>
      </c>
      <c r="F37" s="34">
        <v>225</v>
      </c>
      <c r="G37" s="26">
        <v>220.5</v>
      </c>
      <c r="H37" s="26">
        <v>213.75</v>
      </c>
      <c r="I37" s="26">
        <v>211.5</v>
      </c>
      <c r="J37" s="36" t="s">
        <v>320</v>
      </c>
      <c r="K37" s="34" t="s">
        <v>285</v>
      </c>
      <c r="L37" s="34" t="s">
        <v>286</v>
      </c>
      <c r="M37" s="47" t="s">
        <v>287</v>
      </c>
    </row>
    <row r="38" spans="1:13" ht="15" customHeight="1">
      <c r="A38" s="84"/>
      <c r="B38" s="85"/>
      <c r="C38" s="70" t="s">
        <v>170</v>
      </c>
      <c r="D38" s="70"/>
      <c r="E38" s="33" t="s">
        <v>14</v>
      </c>
      <c r="F38" s="32">
        <v>215</v>
      </c>
      <c r="G38" s="24">
        <v>210.7</v>
      </c>
      <c r="H38" s="24">
        <v>204.25</v>
      </c>
      <c r="I38" s="24">
        <v>202.1</v>
      </c>
      <c r="J38" s="33" t="s">
        <v>320</v>
      </c>
      <c r="K38" s="32" t="s">
        <v>285</v>
      </c>
      <c r="L38" s="32" t="s">
        <v>286</v>
      </c>
      <c r="M38" s="48" t="s">
        <v>287</v>
      </c>
    </row>
    <row r="39" spans="1:13" ht="15.75" customHeight="1">
      <c r="A39" s="84"/>
      <c r="B39" s="85"/>
      <c r="C39" s="70" t="s">
        <v>171</v>
      </c>
      <c r="D39" s="70"/>
      <c r="E39" s="33" t="s">
        <v>14</v>
      </c>
      <c r="F39" s="32">
        <v>203</v>
      </c>
      <c r="G39" s="24">
        <v>198.94</v>
      </c>
      <c r="H39" s="24">
        <v>192.85</v>
      </c>
      <c r="I39" s="24">
        <v>190.82</v>
      </c>
      <c r="J39" s="33" t="s">
        <v>320</v>
      </c>
      <c r="K39" s="32" t="s">
        <v>285</v>
      </c>
      <c r="L39" s="32" t="s">
        <v>286</v>
      </c>
      <c r="M39" s="48" t="s">
        <v>287</v>
      </c>
    </row>
    <row r="40" spans="1:13" ht="15" customHeight="1">
      <c r="A40" s="84"/>
      <c r="B40" s="85"/>
      <c r="C40" s="70" t="s">
        <v>172</v>
      </c>
      <c r="D40" s="70"/>
      <c r="E40" s="33" t="s">
        <v>14</v>
      </c>
      <c r="F40" s="32">
        <v>230</v>
      </c>
      <c r="G40" s="24">
        <v>225.4</v>
      </c>
      <c r="H40" s="24">
        <v>218.5</v>
      </c>
      <c r="I40" s="24">
        <v>216.2</v>
      </c>
      <c r="J40" s="33" t="s">
        <v>320</v>
      </c>
      <c r="K40" s="32" t="s">
        <v>285</v>
      </c>
      <c r="L40" s="32" t="s">
        <v>286</v>
      </c>
      <c r="M40" s="48" t="s">
        <v>287</v>
      </c>
    </row>
    <row r="41" spans="1:13" ht="19.5" customHeight="1" thickBot="1">
      <c r="A41" s="86"/>
      <c r="B41" s="87"/>
      <c r="C41" s="79" t="s">
        <v>173</v>
      </c>
      <c r="D41" s="79"/>
      <c r="E41" s="37" t="s">
        <v>14</v>
      </c>
      <c r="F41" s="35">
        <v>230</v>
      </c>
      <c r="G41" s="27">
        <v>225.4</v>
      </c>
      <c r="H41" s="27">
        <v>218.5</v>
      </c>
      <c r="I41" s="27">
        <v>216.2</v>
      </c>
      <c r="J41" s="37" t="s">
        <v>320</v>
      </c>
      <c r="K41" s="35" t="s">
        <v>285</v>
      </c>
      <c r="L41" s="35" t="s">
        <v>286</v>
      </c>
      <c r="M41" s="49" t="s">
        <v>287</v>
      </c>
    </row>
    <row r="42" spans="1:13" ht="19.5" customHeight="1">
      <c r="A42" s="74" t="s">
        <v>174</v>
      </c>
      <c r="B42" s="75"/>
      <c r="C42" s="76" t="s">
        <v>175</v>
      </c>
      <c r="D42" s="76"/>
      <c r="E42" s="36" t="s">
        <v>14</v>
      </c>
      <c r="F42" s="34">
        <v>255</v>
      </c>
      <c r="G42" s="26">
        <v>249.9</v>
      </c>
      <c r="H42" s="26">
        <v>242.25</v>
      </c>
      <c r="I42" s="26">
        <v>239.7</v>
      </c>
      <c r="J42" s="36" t="s">
        <v>320</v>
      </c>
      <c r="K42" s="34" t="s">
        <v>285</v>
      </c>
      <c r="L42" s="34" t="s">
        <v>286</v>
      </c>
      <c r="M42" s="47" t="s">
        <v>287</v>
      </c>
    </row>
    <row r="43" spans="1:13" ht="19.5" customHeight="1">
      <c r="A43" s="80"/>
      <c r="B43" s="81"/>
      <c r="C43" s="70" t="s">
        <v>176</v>
      </c>
      <c r="D43" s="70"/>
      <c r="E43" s="33" t="s">
        <v>14</v>
      </c>
      <c r="F43" s="32">
        <v>245</v>
      </c>
      <c r="G43" s="24">
        <v>240.1</v>
      </c>
      <c r="H43" s="24">
        <v>232.75</v>
      </c>
      <c r="I43" s="24">
        <v>230.29999999999998</v>
      </c>
      <c r="J43" s="33" t="s">
        <v>320</v>
      </c>
      <c r="K43" s="32" t="s">
        <v>285</v>
      </c>
      <c r="L43" s="32" t="s">
        <v>286</v>
      </c>
      <c r="M43" s="48" t="s">
        <v>287</v>
      </c>
    </row>
    <row r="44" spans="1:13" ht="19.5" customHeight="1" thickBot="1">
      <c r="A44" s="77"/>
      <c r="B44" s="78"/>
      <c r="C44" s="79" t="s">
        <v>177</v>
      </c>
      <c r="D44" s="79"/>
      <c r="E44" s="37" t="s">
        <v>14</v>
      </c>
      <c r="F44" s="35">
        <v>220</v>
      </c>
      <c r="G44" s="27">
        <v>215.6</v>
      </c>
      <c r="H44" s="27">
        <v>209</v>
      </c>
      <c r="I44" s="27">
        <v>206.79999999999998</v>
      </c>
      <c r="J44" s="37" t="s">
        <v>320</v>
      </c>
      <c r="K44" s="35" t="s">
        <v>285</v>
      </c>
      <c r="L44" s="35" t="s">
        <v>286</v>
      </c>
      <c r="M44" s="49" t="s">
        <v>287</v>
      </c>
    </row>
    <row r="45" spans="1:13" ht="19.5" customHeight="1" thickBot="1">
      <c r="A45" s="113" t="s">
        <v>178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5"/>
    </row>
    <row r="46" spans="1:13" ht="19.5" customHeight="1">
      <c r="A46" s="95" t="s">
        <v>135</v>
      </c>
      <c r="B46" s="95"/>
      <c r="C46" s="116" t="s">
        <v>136</v>
      </c>
      <c r="D46" s="116"/>
      <c r="E46" s="95" t="s">
        <v>2</v>
      </c>
      <c r="F46" s="95" t="s">
        <v>3</v>
      </c>
      <c r="G46" s="95"/>
      <c r="H46" s="95"/>
      <c r="I46" s="95"/>
      <c r="J46" s="95"/>
      <c r="K46" s="95"/>
      <c r="L46" s="95"/>
      <c r="M46" s="95"/>
    </row>
    <row r="47" spans="1:13" ht="19.5" customHeight="1">
      <c r="A47" s="90"/>
      <c r="B47" s="90"/>
      <c r="C47" s="111"/>
      <c r="D47" s="111"/>
      <c r="E47" s="90"/>
      <c r="F47" s="124" t="s">
        <v>315</v>
      </c>
      <c r="G47" s="125"/>
      <c r="H47" s="125"/>
      <c r="I47" s="125"/>
      <c r="J47" s="126"/>
      <c r="K47" s="90" t="s">
        <v>317</v>
      </c>
      <c r="L47" s="90"/>
      <c r="M47" s="90"/>
    </row>
    <row r="48" spans="1:13" ht="27.75" customHeight="1">
      <c r="A48" s="90"/>
      <c r="B48" s="90"/>
      <c r="C48" s="111"/>
      <c r="D48" s="111"/>
      <c r="E48" s="90"/>
      <c r="F48" s="90" t="s">
        <v>141</v>
      </c>
      <c r="G48" s="90"/>
      <c r="H48" s="90"/>
      <c r="I48" s="90"/>
      <c r="J48" s="90"/>
      <c r="K48" s="95" t="s">
        <v>142</v>
      </c>
      <c r="L48" s="95" t="s">
        <v>143</v>
      </c>
      <c r="M48" s="120" t="s">
        <v>678</v>
      </c>
    </row>
    <row r="49" spans="1:13" ht="15.75" customHeight="1" thickBot="1">
      <c r="A49" s="94"/>
      <c r="B49" s="94"/>
      <c r="C49" s="121"/>
      <c r="D49" s="121"/>
      <c r="E49" s="94"/>
      <c r="F49" s="122" t="s">
        <v>316</v>
      </c>
      <c r="G49" s="122" t="s">
        <v>133</v>
      </c>
      <c r="H49" s="122" t="s">
        <v>274</v>
      </c>
      <c r="I49" s="122" t="s">
        <v>275</v>
      </c>
      <c r="J49" s="122" t="s">
        <v>276</v>
      </c>
      <c r="K49" s="94"/>
      <c r="L49" s="94"/>
      <c r="M49" s="123"/>
    </row>
    <row r="50" spans="1:13" ht="15.75" customHeight="1">
      <c r="A50" s="74" t="s">
        <v>144</v>
      </c>
      <c r="B50" s="75"/>
      <c r="C50" s="76" t="s">
        <v>179</v>
      </c>
      <c r="D50" s="76"/>
      <c r="E50" s="36" t="s">
        <v>14</v>
      </c>
      <c r="F50" s="34">
        <v>270</v>
      </c>
      <c r="G50" s="26">
        <v>264.6</v>
      </c>
      <c r="H50" s="26">
        <v>256.5</v>
      </c>
      <c r="I50" s="26">
        <v>253.79999999999998</v>
      </c>
      <c r="J50" s="36" t="s">
        <v>320</v>
      </c>
      <c r="K50" s="34" t="s">
        <v>285</v>
      </c>
      <c r="L50" s="34" t="s">
        <v>286</v>
      </c>
      <c r="M50" s="47" t="s">
        <v>287</v>
      </c>
    </row>
    <row r="51" spans="1:13" ht="15" customHeight="1">
      <c r="A51" s="80"/>
      <c r="B51" s="81"/>
      <c r="C51" s="70" t="s">
        <v>180</v>
      </c>
      <c r="D51" s="70"/>
      <c r="E51" s="33" t="s">
        <v>14</v>
      </c>
      <c r="F51" s="32">
        <v>270</v>
      </c>
      <c r="G51" s="24">
        <v>264.6</v>
      </c>
      <c r="H51" s="24">
        <v>256.5</v>
      </c>
      <c r="I51" s="24">
        <v>253.79999999999998</v>
      </c>
      <c r="J51" s="33" t="s">
        <v>320</v>
      </c>
      <c r="K51" s="32" t="s">
        <v>285</v>
      </c>
      <c r="L51" s="32" t="s">
        <v>286</v>
      </c>
      <c r="M51" s="48" t="s">
        <v>287</v>
      </c>
    </row>
    <row r="52" spans="1:13" ht="15.75" customHeight="1" thickBot="1">
      <c r="A52" s="77"/>
      <c r="B52" s="78"/>
      <c r="C52" s="79" t="s">
        <v>181</v>
      </c>
      <c r="D52" s="79"/>
      <c r="E52" s="37" t="s">
        <v>14</v>
      </c>
      <c r="F52" s="35">
        <v>280</v>
      </c>
      <c r="G52" s="27">
        <v>274.4</v>
      </c>
      <c r="H52" s="27">
        <v>266</v>
      </c>
      <c r="I52" s="27">
        <v>263.2</v>
      </c>
      <c r="J52" s="37" t="s">
        <v>320</v>
      </c>
      <c r="K52" s="35" t="s">
        <v>285</v>
      </c>
      <c r="L52" s="35" t="s">
        <v>286</v>
      </c>
      <c r="M52" s="49" t="s">
        <v>287</v>
      </c>
    </row>
    <row r="53" spans="1:13" ht="15" customHeight="1">
      <c r="A53" s="74" t="s">
        <v>158</v>
      </c>
      <c r="B53" s="75"/>
      <c r="C53" s="76" t="s">
        <v>182</v>
      </c>
      <c r="D53" s="76"/>
      <c r="E53" s="36" t="s">
        <v>14</v>
      </c>
      <c r="F53" s="34">
        <v>290</v>
      </c>
      <c r="G53" s="26">
        <v>284.2</v>
      </c>
      <c r="H53" s="26">
        <v>275.5</v>
      </c>
      <c r="I53" s="26">
        <v>272.59999999999997</v>
      </c>
      <c r="J53" s="36" t="s">
        <v>320</v>
      </c>
      <c r="K53" s="34" t="s">
        <v>285</v>
      </c>
      <c r="L53" s="34" t="s">
        <v>286</v>
      </c>
      <c r="M53" s="47" t="s">
        <v>287</v>
      </c>
    </row>
    <row r="54" spans="1:13" ht="31.5" customHeight="1">
      <c r="A54" s="80"/>
      <c r="B54" s="81"/>
      <c r="C54" s="70" t="s">
        <v>183</v>
      </c>
      <c r="D54" s="70"/>
      <c r="E54" s="33" t="s">
        <v>14</v>
      </c>
      <c r="F54" s="32">
        <v>290</v>
      </c>
      <c r="G54" s="24">
        <v>284.2</v>
      </c>
      <c r="H54" s="24">
        <v>275.5</v>
      </c>
      <c r="I54" s="24">
        <v>272.59999999999997</v>
      </c>
      <c r="J54" s="33" t="s">
        <v>320</v>
      </c>
      <c r="K54" s="32" t="s">
        <v>285</v>
      </c>
      <c r="L54" s="32" t="s">
        <v>286</v>
      </c>
      <c r="M54" s="48" t="s">
        <v>287</v>
      </c>
    </row>
    <row r="55" spans="1:13" ht="15.75" thickBot="1">
      <c r="A55" s="77"/>
      <c r="B55" s="78"/>
      <c r="C55" s="79" t="s">
        <v>184</v>
      </c>
      <c r="D55" s="79"/>
      <c r="E55" s="37" t="s">
        <v>14</v>
      </c>
      <c r="F55" s="35">
        <v>300</v>
      </c>
      <c r="G55" s="27">
        <v>294</v>
      </c>
      <c r="H55" s="27">
        <v>285</v>
      </c>
      <c r="I55" s="27">
        <v>282</v>
      </c>
      <c r="J55" s="37" t="s">
        <v>320</v>
      </c>
      <c r="K55" s="35" t="s">
        <v>285</v>
      </c>
      <c r="L55" s="35" t="s">
        <v>286</v>
      </c>
      <c r="M55" s="49" t="s">
        <v>287</v>
      </c>
    </row>
    <row r="56" spans="1:13" ht="15">
      <c r="A56" s="74" t="s">
        <v>168</v>
      </c>
      <c r="B56" s="75"/>
      <c r="C56" s="76" t="s">
        <v>185</v>
      </c>
      <c r="D56" s="76"/>
      <c r="E56" s="36" t="s">
        <v>14</v>
      </c>
      <c r="F56" s="34">
        <v>203</v>
      </c>
      <c r="G56" s="26">
        <v>198.94</v>
      </c>
      <c r="H56" s="26">
        <v>192.85</v>
      </c>
      <c r="I56" s="26">
        <v>190.82</v>
      </c>
      <c r="J56" s="36" t="s">
        <v>320</v>
      </c>
      <c r="K56" s="34" t="s">
        <v>285</v>
      </c>
      <c r="L56" s="34" t="s">
        <v>286</v>
      </c>
      <c r="M56" s="47" t="s">
        <v>287</v>
      </c>
    </row>
    <row r="57" spans="1:13" ht="15.75" thickBot="1">
      <c r="A57" s="77" t="s">
        <v>186</v>
      </c>
      <c r="B57" s="78"/>
      <c r="C57" s="79" t="s">
        <v>187</v>
      </c>
      <c r="D57" s="79"/>
      <c r="E57" s="37" t="s">
        <v>14</v>
      </c>
      <c r="F57" s="35">
        <v>223</v>
      </c>
      <c r="G57" s="27">
        <v>218.54</v>
      </c>
      <c r="H57" s="27">
        <v>211.85</v>
      </c>
      <c r="I57" s="27">
        <v>209.61999999999998</v>
      </c>
      <c r="J57" s="37" t="s">
        <v>320</v>
      </c>
      <c r="K57" s="35" t="s">
        <v>285</v>
      </c>
      <c r="L57" s="35" t="s">
        <v>286</v>
      </c>
      <c r="M57" s="49" t="s">
        <v>287</v>
      </c>
    </row>
    <row r="58" spans="1:13" ht="16.5" thickBot="1">
      <c r="A58" s="113" t="s">
        <v>188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5"/>
    </row>
    <row r="59" spans="1:13" ht="15">
      <c r="A59" s="95" t="s">
        <v>135</v>
      </c>
      <c r="B59" s="95"/>
      <c r="C59" s="95"/>
      <c r="D59" s="116" t="s">
        <v>136</v>
      </c>
      <c r="E59" s="95" t="s">
        <v>2</v>
      </c>
      <c r="F59" s="95" t="s">
        <v>3</v>
      </c>
      <c r="G59" s="95"/>
      <c r="H59" s="95"/>
      <c r="I59" s="95"/>
      <c r="J59" s="95"/>
      <c r="K59" s="95"/>
      <c r="L59" s="95"/>
      <c r="M59" s="95"/>
    </row>
    <row r="60" spans="1:13" ht="15">
      <c r="A60" s="90"/>
      <c r="B60" s="90"/>
      <c r="C60" s="90"/>
      <c r="D60" s="111"/>
      <c r="E60" s="90"/>
      <c r="F60" s="124" t="s">
        <v>315</v>
      </c>
      <c r="G60" s="125"/>
      <c r="H60" s="125"/>
      <c r="I60" s="125"/>
      <c r="J60" s="126"/>
      <c r="K60" s="90" t="s">
        <v>317</v>
      </c>
      <c r="L60" s="90"/>
      <c r="M60" s="90"/>
    </row>
    <row r="61" spans="1:13" ht="15">
      <c r="A61" s="90"/>
      <c r="B61" s="90"/>
      <c r="C61" s="90"/>
      <c r="D61" s="111"/>
      <c r="E61" s="90"/>
      <c r="F61" s="90" t="s">
        <v>141</v>
      </c>
      <c r="G61" s="90"/>
      <c r="H61" s="90"/>
      <c r="I61" s="90"/>
      <c r="J61" s="90"/>
      <c r="K61" s="90" t="s">
        <v>142</v>
      </c>
      <c r="L61" s="90" t="s">
        <v>143</v>
      </c>
      <c r="M61" s="120" t="s">
        <v>678</v>
      </c>
    </row>
    <row r="62" spans="1:13" ht="26.25" thickBot="1">
      <c r="A62" s="94"/>
      <c r="B62" s="94"/>
      <c r="C62" s="94"/>
      <c r="D62" s="121"/>
      <c r="E62" s="94"/>
      <c r="F62" s="122" t="s">
        <v>316</v>
      </c>
      <c r="G62" s="122" t="s">
        <v>133</v>
      </c>
      <c r="H62" s="122" t="s">
        <v>274</v>
      </c>
      <c r="I62" s="122" t="s">
        <v>275</v>
      </c>
      <c r="J62" s="122" t="s">
        <v>276</v>
      </c>
      <c r="K62" s="94"/>
      <c r="L62" s="94"/>
      <c r="M62" s="123"/>
    </row>
    <row r="63" spans="1:13" ht="15.75" thickBot="1">
      <c r="A63" s="72" t="s">
        <v>189</v>
      </c>
      <c r="B63" s="73"/>
      <c r="C63" s="73"/>
      <c r="D63" s="50" t="s">
        <v>190</v>
      </c>
      <c r="E63" s="50" t="s">
        <v>14</v>
      </c>
      <c r="F63" s="51">
        <v>250</v>
      </c>
      <c r="G63" s="52">
        <v>245</v>
      </c>
      <c r="H63" s="52">
        <v>237.5</v>
      </c>
      <c r="I63" s="52">
        <v>235</v>
      </c>
      <c r="J63" s="50" t="s">
        <v>320</v>
      </c>
      <c r="K63" s="51" t="s">
        <v>285</v>
      </c>
      <c r="L63" s="51" t="s">
        <v>286</v>
      </c>
      <c r="M63" s="53" t="s">
        <v>287</v>
      </c>
    </row>
  </sheetData>
  <sheetProtection/>
  <mergeCells count="80">
    <mergeCell ref="C24:D24"/>
    <mergeCell ref="C25:D25"/>
    <mergeCell ref="C21:D21"/>
    <mergeCell ref="A11:B14"/>
    <mergeCell ref="C11:D14"/>
    <mergeCell ref="E11:E14"/>
    <mergeCell ref="C19:D19"/>
    <mergeCell ref="C20:D20"/>
    <mergeCell ref="A15:B27"/>
    <mergeCell ref="C15:D15"/>
    <mergeCell ref="K13:K14"/>
    <mergeCell ref="L13:L14"/>
    <mergeCell ref="F12:J12"/>
    <mergeCell ref="F13:J13"/>
    <mergeCell ref="C18:D18"/>
    <mergeCell ref="C23:D23"/>
    <mergeCell ref="C16:D16"/>
    <mergeCell ref="C17:D17"/>
    <mergeCell ref="C22:D22"/>
    <mergeCell ref="A37:B41"/>
    <mergeCell ref="C37:D37"/>
    <mergeCell ref="C38:D38"/>
    <mergeCell ref="C39:D39"/>
    <mergeCell ref="C40:D40"/>
    <mergeCell ref="A28:B36"/>
    <mergeCell ref="C31:D31"/>
    <mergeCell ref="C32:D32"/>
    <mergeCell ref="C35:D35"/>
    <mergeCell ref="C41:D41"/>
    <mergeCell ref="C36:D36"/>
    <mergeCell ref="C33:D33"/>
    <mergeCell ref="C26:D26"/>
    <mergeCell ref="C27:D27"/>
    <mergeCell ref="C28:D28"/>
    <mergeCell ref="C29:D29"/>
    <mergeCell ref="C34:D34"/>
    <mergeCell ref="C30:D30"/>
    <mergeCell ref="L48:L49"/>
    <mergeCell ref="F47:J47"/>
    <mergeCell ref="F48:J48"/>
    <mergeCell ref="A42:B44"/>
    <mergeCell ref="C42:D42"/>
    <mergeCell ref="C43:D43"/>
    <mergeCell ref="C44:D44"/>
    <mergeCell ref="A50:B52"/>
    <mergeCell ref="C50:D50"/>
    <mergeCell ref="C51:D51"/>
    <mergeCell ref="C52:D52"/>
    <mergeCell ref="A10:M10"/>
    <mergeCell ref="F11:M11"/>
    <mergeCell ref="A46:B49"/>
    <mergeCell ref="C46:D49"/>
    <mergeCell ref="E46:E49"/>
    <mergeCell ref="K48:K49"/>
    <mergeCell ref="A53:B55"/>
    <mergeCell ref="C53:D53"/>
    <mergeCell ref="C54:D54"/>
    <mergeCell ref="C55:D55"/>
    <mergeCell ref="M13:M14"/>
    <mergeCell ref="K12:M12"/>
    <mergeCell ref="M48:M49"/>
    <mergeCell ref="K47:M47"/>
    <mergeCell ref="F46:M46"/>
    <mergeCell ref="A45:M45"/>
    <mergeCell ref="A56:B56"/>
    <mergeCell ref="C56:D56"/>
    <mergeCell ref="A57:B57"/>
    <mergeCell ref="C57:D57"/>
    <mergeCell ref="F60:J60"/>
    <mergeCell ref="F61:J61"/>
    <mergeCell ref="F59:M59"/>
    <mergeCell ref="A58:M58"/>
    <mergeCell ref="A63:C63"/>
    <mergeCell ref="A59:C62"/>
    <mergeCell ref="D59:D62"/>
    <mergeCell ref="E59:E62"/>
    <mergeCell ref="K61:K62"/>
    <mergeCell ref="K60:M60"/>
    <mergeCell ref="M61:M62"/>
    <mergeCell ref="L61:L62"/>
  </mergeCells>
  <printOptions/>
  <pageMargins left="0.7" right="0.7" top="0.75" bottom="0.75" header="0.3" footer="0.3"/>
  <pageSetup fitToHeight="0" fitToWidth="1" horizontalDpi="600" verticalDpi="600" orientation="landscape" paperSize="9" scale="82" r:id="rId2"/>
  <ignoredErrors>
    <ignoredError sqref="K15:L44 K50:L57 K63:L63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P48"/>
  <sheetViews>
    <sheetView showGridLines="0" showRowColHeaders="0" zoomScalePageLayoutView="0" workbookViewId="0" topLeftCell="A1">
      <selection activeCell="O39" sqref="O39"/>
    </sheetView>
  </sheetViews>
  <sheetFormatPr defaultColWidth="9.140625" defaultRowHeight="15"/>
  <cols>
    <col min="3" max="3" width="45.7109375" style="0" customWidth="1"/>
    <col min="5" max="5" width="10.421875" style="0" customWidth="1"/>
    <col min="9" max="9" width="10.140625" style="0" customWidth="1"/>
    <col min="12" max="12" width="12.28125" style="0" customWidth="1"/>
  </cols>
  <sheetData>
    <row r="1" ht="15" customHeight="1"/>
    <row r="2" ht="15" customHeight="1"/>
    <row r="3" ht="15" customHeight="1"/>
    <row r="5" spans="13:16" ht="15">
      <c r="M5" s="45"/>
      <c r="N5" s="45"/>
      <c r="O5" s="45"/>
      <c r="P5" s="45"/>
    </row>
    <row r="6" spans="13:16" ht="15" customHeight="1">
      <c r="M6" s="45"/>
      <c r="N6" s="45"/>
      <c r="O6" s="45"/>
      <c r="P6" s="45"/>
    </row>
    <row r="7" spans="13:16" ht="15" customHeight="1">
      <c r="M7" s="46"/>
      <c r="N7" s="46"/>
      <c r="O7" s="46"/>
      <c r="P7" s="45"/>
    </row>
    <row r="8" spans="13:16" ht="15" customHeight="1">
      <c r="M8" s="46"/>
      <c r="N8" s="46"/>
      <c r="O8" s="46"/>
      <c r="P8" s="45"/>
    </row>
    <row r="9" spans="13:16" ht="15" customHeight="1">
      <c r="M9" s="46"/>
      <c r="N9" s="46"/>
      <c r="O9" s="46"/>
      <c r="P9" s="45"/>
    </row>
    <row r="10" spans="13:16" ht="15" customHeight="1">
      <c r="M10" s="46"/>
      <c r="N10" s="46"/>
      <c r="O10" s="46"/>
      <c r="P10" s="45"/>
    </row>
    <row r="11" spans="1:16" ht="15" customHeight="1">
      <c r="A11" s="127" t="s">
        <v>134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45"/>
      <c r="N11" s="45"/>
      <c r="O11" s="45"/>
      <c r="P11" s="45"/>
    </row>
    <row r="12" spans="1:16" ht="15" customHeight="1">
      <c r="A12" s="90" t="s">
        <v>135</v>
      </c>
      <c r="B12" s="90"/>
      <c r="C12" s="111" t="s">
        <v>136</v>
      </c>
      <c r="D12" s="90" t="s">
        <v>2</v>
      </c>
      <c r="E12" s="90" t="s">
        <v>3</v>
      </c>
      <c r="F12" s="90"/>
      <c r="G12" s="90"/>
      <c r="H12" s="90"/>
      <c r="I12" s="90"/>
      <c r="J12" s="90"/>
      <c r="K12" s="90"/>
      <c r="L12" s="90"/>
      <c r="M12" s="45"/>
      <c r="N12" s="45"/>
      <c r="O12" s="45"/>
      <c r="P12" s="45"/>
    </row>
    <row r="13" spans="1:16" ht="15" customHeight="1">
      <c r="A13" s="90"/>
      <c r="B13" s="90"/>
      <c r="C13" s="111"/>
      <c r="D13" s="90"/>
      <c r="E13" s="90" t="s">
        <v>315</v>
      </c>
      <c r="F13" s="90"/>
      <c r="G13" s="90"/>
      <c r="H13" s="90"/>
      <c r="I13" s="90"/>
      <c r="J13" s="90" t="s">
        <v>317</v>
      </c>
      <c r="K13" s="90"/>
      <c r="L13" s="90"/>
      <c r="M13" s="45"/>
      <c r="N13" s="45"/>
      <c r="O13" s="45"/>
      <c r="P13" s="45"/>
    </row>
    <row r="14" spans="1:12" ht="15" customHeight="1">
      <c r="A14" s="90"/>
      <c r="B14" s="90"/>
      <c r="C14" s="111"/>
      <c r="D14" s="90"/>
      <c r="E14" s="90" t="s">
        <v>141</v>
      </c>
      <c r="F14" s="90"/>
      <c r="G14" s="90"/>
      <c r="H14" s="90"/>
      <c r="I14" s="90"/>
      <c r="J14" s="90" t="s">
        <v>142</v>
      </c>
      <c r="K14" s="90" t="s">
        <v>143</v>
      </c>
      <c r="L14" s="120" t="s">
        <v>678</v>
      </c>
    </row>
    <row r="15" spans="1:12" ht="15" customHeight="1">
      <c r="A15" s="90"/>
      <c r="B15" s="90"/>
      <c r="C15" s="111"/>
      <c r="D15" s="90"/>
      <c r="E15" s="92" t="s">
        <v>316</v>
      </c>
      <c r="F15" s="92" t="s">
        <v>133</v>
      </c>
      <c r="G15" s="92" t="s">
        <v>274</v>
      </c>
      <c r="H15" s="92" t="s">
        <v>275</v>
      </c>
      <c r="I15" s="92" t="s">
        <v>276</v>
      </c>
      <c r="J15" s="90"/>
      <c r="K15" s="90"/>
      <c r="L15" s="120"/>
    </row>
    <row r="16" spans="1:12" ht="15" customHeight="1">
      <c r="A16" s="70" t="s">
        <v>144</v>
      </c>
      <c r="B16" s="70"/>
      <c r="C16" s="33" t="s">
        <v>400</v>
      </c>
      <c r="D16" s="33" t="s">
        <v>14</v>
      </c>
      <c r="E16" s="33">
        <v>370</v>
      </c>
      <c r="F16" s="33">
        <v>362.59999999999997</v>
      </c>
      <c r="G16" s="33">
        <v>351.5</v>
      </c>
      <c r="H16" s="33">
        <v>347.79999999999995</v>
      </c>
      <c r="I16" s="33" t="s">
        <v>320</v>
      </c>
      <c r="J16" s="44" t="s">
        <v>285</v>
      </c>
      <c r="K16" s="44" t="s">
        <v>286</v>
      </c>
      <c r="L16" s="12" t="s">
        <v>287</v>
      </c>
    </row>
    <row r="17" spans="1:12" ht="15" customHeight="1">
      <c r="A17" s="70"/>
      <c r="B17" s="70"/>
      <c r="C17" s="33" t="s">
        <v>401</v>
      </c>
      <c r="D17" s="33" t="s">
        <v>14</v>
      </c>
      <c r="E17" s="33">
        <v>370</v>
      </c>
      <c r="F17" s="33">
        <v>362.59999999999997</v>
      </c>
      <c r="G17" s="33">
        <v>351.5</v>
      </c>
      <c r="H17" s="33">
        <v>347.79999999999995</v>
      </c>
      <c r="I17" s="33" t="s">
        <v>320</v>
      </c>
      <c r="J17" s="44" t="s">
        <v>285</v>
      </c>
      <c r="K17" s="44" t="s">
        <v>286</v>
      </c>
      <c r="L17" s="12" t="s">
        <v>287</v>
      </c>
    </row>
    <row r="18" spans="1:12" ht="15" customHeight="1">
      <c r="A18" s="70"/>
      <c r="B18" s="70"/>
      <c r="C18" s="33" t="s">
        <v>402</v>
      </c>
      <c r="D18" s="33" t="s">
        <v>14</v>
      </c>
      <c r="E18" s="33">
        <v>380</v>
      </c>
      <c r="F18" s="33">
        <v>372.4</v>
      </c>
      <c r="G18" s="33">
        <v>361</v>
      </c>
      <c r="H18" s="33">
        <v>357.2</v>
      </c>
      <c r="I18" s="33" t="s">
        <v>320</v>
      </c>
      <c r="J18" s="44" t="s">
        <v>285</v>
      </c>
      <c r="K18" s="44" t="s">
        <v>286</v>
      </c>
      <c r="L18" s="12" t="s">
        <v>287</v>
      </c>
    </row>
    <row r="19" spans="1:12" ht="15" customHeight="1">
      <c r="A19" s="70"/>
      <c r="B19" s="70"/>
      <c r="C19" s="33" t="s">
        <v>403</v>
      </c>
      <c r="D19" s="33" t="s">
        <v>14</v>
      </c>
      <c r="E19" s="33">
        <v>360</v>
      </c>
      <c r="F19" s="33">
        <v>352.8</v>
      </c>
      <c r="G19" s="33">
        <v>342</v>
      </c>
      <c r="H19" s="33">
        <v>338.4</v>
      </c>
      <c r="I19" s="33" t="s">
        <v>320</v>
      </c>
      <c r="J19" s="44" t="s">
        <v>285</v>
      </c>
      <c r="K19" s="44" t="s">
        <v>286</v>
      </c>
      <c r="L19" s="12" t="s">
        <v>287</v>
      </c>
    </row>
    <row r="20" spans="1:12" ht="15" customHeight="1">
      <c r="A20" s="70"/>
      <c r="B20" s="70"/>
      <c r="C20" s="33" t="s">
        <v>404</v>
      </c>
      <c r="D20" s="33" t="s">
        <v>14</v>
      </c>
      <c r="E20" s="33">
        <v>360</v>
      </c>
      <c r="F20" s="33">
        <v>352.8</v>
      </c>
      <c r="G20" s="33">
        <v>342</v>
      </c>
      <c r="H20" s="33">
        <v>338.4</v>
      </c>
      <c r="I20" s="33" t="s">
        <v>320</v>
      </c>
      <c r="J20" s="44" t="s">
        <v>285</v>
      </c>
      <c r="K20" s="44" t="s">
        <v>286</v>
      </c>
      <c r="L20" s="12" t="s">
        <v>287</v>
      </c>
    </row>
    <row r="21" spans="1:12" ht="15" customHeight="1">
      <c r="A21" s="70"/>
      <c r="B21" s="70"/>
      <c r="C21" s="33" t="s">
        <v>405</v>
      </c>
      <c r="D21" s="33" t="s">
        <v>14</v>
      </c>
      <c r="E21" s="33">
        <v>370</v>
      </c>
      <c r="F21" s="33">
        <v>362.59999999999997</v>
      </c>
      <c r="G21" s="33">
        <v>351.5</v>
      </c>
      <c r="H21" s="33">
        <v>347.79999999999995</v>
      </c>
      <c r="I21" s="33" t="s">
        <v>320</v>
      </c>
      <c r="J21" s="44" t="s">
        <v>285</v>
      </c>
      <c r="K21" s="44" t="s">
        <v>286</v>
      </c>
      <c r="L21" s="12" t="s">
        <v>287</v>
      </c>
    </row>
    <row r="22" spans="1:12" ht="15" customHeight="1">
      <c r="A22" s="70"/>
      <c r="B22" s="70"/>
      <c r="C22" s="33" t="s">
        <v>406</v>
      </c>
      <c r="D22" s="33" t="s">
        <v>14</v>
      </c>
      <c r="E22" s="33">
        <v>360</v>
      </c>
      <c r="F22" s="33">
        <v>352.8</v>
      </c>
      <c r="G22" s="33">
        <v>342</v>
      </c>
      <c r="H22" s="33">
        <v>338.4</v>
      </c>
      <c r="I22" s="33" t="s">
        <v>320</v>
      </c>
      <c r="J22" s="44" t="s">
        <v>285</v>
      </c>
      <c r="K22" s="44" t="s">
        <v>286</v>
      </c>
      <c r="L22" s="12" t="s">
        <v>287</v>
      </c>
    </row>
    <row r="23" spans="1:12" ht="15" customHeight="1">
      <c r="A23" s="70"/>
      <c r="B23" s="70"/>
      <c r="C23" s="33" t="s">
        <v>407</v>
      </c>
      <c r="D23" s="33" t="s">
        <v>14</v>
      </c>
      <c r="E23" s="33">
        <v>360</v>
      </c>
      <c r="F23" s="33">
        <v>352.8</v>
      </c>
      <c r="G23" s="33">
        <v>342</v>
      </c>
      <c r="H23" s="33">
        <v>338.4</v>
      </c>
      <c r="I23" s="33" t="s">
        <v>320</v>
      </c>
      <c r="J23" s="44" t="s">
        <v>285</v>
      </c>
      <c r="K23" s="44" t="s">
        <v>286</v>
      </c>
      <c r="L23" s="12" t="s">
        <v>287</v>
      </c>
    </row>
    <row r="24" spans="1:12" ht="15" customHeight="1">
      <c r="A24" s="70"/>
      <c r="B24" s="70"/>
      <c r="C24" s="33" t="s">
        <v>408</v>
      </c>
      <c r="D24" s="33" t="s">
        <v>14</v>
      </c>
      <c r="E24" s="33">
        <v>370</v>
      </c>
      <c r="F24" s="33">
        <v>362.59999999999997</v>
      </c>
      <c r="G24" s="33">
        <v>351.5</v>
      </c>
      <c r="H24" s="33">
        <v>347.79999999999995</v>
      </c>
      <c r="I24" s="33" t="s">
        <v>320</v>
      </c>
      <c r="J24" s="44" t="s">
        <v>285</v>
      </c>
      <c r="K24" s="44" t="s">
        <v>286</v>
      </c>
      <c r="L24" s="12" t="s">
        <v>287</v>
      </c>
    </row>
    <row r="25" spans="1:12" ht="15" customHeight="1">
      <c r="A25" s="70"/>
      <c r="B25" s="70"/>
      <c r="C25" s="33" t="s">
        <v>409</v>
      </c>
      <c r="D25" s="33" t="s">
        <v>14</v>
      </c>
      <c r="E25" s="33">
        <v>380</v>
      </c>
      <c r="F25" s="33">
        <v>372.4</v>
      </c>
      <c r="G25" s="33">
        <v>361</v>
      </c>
      <c r="H25" s="33">
        <v>357.2</v>
      </c>
      <c r="I25" s="33" t="s">
        <v>320</v>
      </c>
      <c r="J25" s="44" t="s">
        <v>285</v>
      </c>
      <c r="K25" s="44" t="s">
        <v>286</v>
      </c>
      <c r="L25" s="12" t="s">
        <v>287</v>
      </c>
    </row>
    <row r="26" spans="1:12" ht="15" customHeight="1">
      <c r="A26" s="70"/>
      <c r="B26" s="70"/>
      <c r="C26" s="33" t="s">
        <v>410</v>
      </c>
      <c r="D26" s="33" t="s">
        <v>14</v>
      </c>
      <c r="E26" s="33">
        <v>380</v>
      </c>
      <c r="F26" s="33">
        <v>372.4</v>
      </c>
      <c r="G26" s="33">
        <v>361</v>
      </c>
      <c r="H26" s="33">
        <v>357.2</v>
      </c>
      <c r="I26" s="33" t="s">
        <v>320</v>
      </c>
      <c r="J26" s="44" t="s">
        <v>285</v>
      </c>
      <c r="K26" s="44" t="s">
        <v>286</v>
      </c>
      <c r="L26" s="12" t="s">
        <v>287</v>
      </c>
    </row>
    <row r="27" spans="1:12" ht="15" customHeight="1">
      <c r="A27" s="70"/>
      <c r="B27" s="70"/>
      <c r="C27" s="33" t="s">
        <v>411</v>
      </c>
      <c r="D27" s="33" t="s">
        <v>14</v>
      </c>
      <c r="E27" s="33">
        <v>380</v>
      </c>
      <c r="F27" s="33">
        <v>372.4</v>
      </c>
      <c r="G27" s="33">
        <v>361</v>
      </c>
      <c r="H27" s="33">
        <v>357.2</v>
      </c>
      <c r="I27" s="33" t="s">
        <v>320</v>
      </c>
      <c r="J27" s="44" t="s">
        <v>285</v>
      </c>
      <c r="K27" s="44" t="s">
        <v>286</v>
      </c>
      <c r="L27" s="12" t="s">
        <v>287</v>
      </c>
    </row>
    <row r="28" spans="1:12" ht="15" customHeight="1">
      <c r="A28" s="70"/>
      <c r="B28" s="70"/>
      <c r="C28" s="33" t="s">
        <v>412</v>
      </c>
      <c r="D28" s="33" t="s">
        <v>14</v>
      </c>
      <c r="E28" s="33">
        <v>380</v>
      </c>
      <c r="F28" s="33">
        <v>372.4</v>
      </c>
      <c r="G28" s="33">
        <v>361</v>
      </c>
      <c r="H28" s="33">
        <v>357.2</v>
      </c>
      <c r="I28" s="33" t="s">
        <v>320</v>
      </c>
      <c r="J28" s="44" t="s">
        <v>285</v>
      </c>
      <c r="K28" s="44" t="s">
        <v>286</v>
      </c>
      <c r="L28" s="12" t="s">
        <v>287</v>
      </c>
    </row>
    <row r="29" spans="1:12" ht="15" customHeight="1">
      <c r="A29" s="70" t="s">
        <v>158</v>
      </c>
      <c r="B29" s="70"/>
      <c r="C29" s="33" t="s">
        <v>413</v>
      </c>
      <c r="D29" s="33" t="s">
        <v>14</v>
      </c>
      <c r="E29" s="33">
        <v>390</v>
      </c>
      <c r="F29" s="33">
        <v>382.2</v>
      </c>
      <c r="G29" s="33">
        <v>370.5</v>
      </c>
      <c r="H29" s="33">
        <v>366.59999999999997</v>
      </c>
      <c r="I29" s="33" t="s">
        <v>320</v>
      </c>
      <c r="J29" s="44" t="s">
        <v>285</v>
      </c>
      <c r="K29" s="44" t="s">
        <v>286</v>
      </c>
      <c r="L29" s="12" t="s">
        <v>287</v>
      </c>
    </row>
    <row r="30" spans="1:12" ht="15" customHeight="1">
      <c r="A30" s="70"/>
      <c r="B30" s="70"/>
      <c r="C30" s="33" t="s">
        <v>414</v>
      </c>
      <c r="D30" s="33" t="s">
        <v>14</v>
      </c>
      <c r="E30" s="33">
        <v>390</v>
      </c>
      <c r="F30" s="33">
        <v>382.2</v>
      </c>
      <c r="G30" s="33">
        <v>370.5</v>
      </c>
      <c r="H30" s="33">
        <v>366.59999999999997</v>
      </c>
      <c r="I30" s="33" t="s">
        <v>320</v>
      </c>
      <c r="J30" s="44" t="s">
        <v>285</v>
      </c>
      <c r="K30" s="44" t="s">
        <v>286</v>
      </c>
      <c r="L30" s="12" t="s">
        <v>287</v>
      </c>
    </row>
    <row r="31" spans="1:12" ht="15">
      <c r="A31" s="70"/>
      <c r="B31" s="70"/>
      <c r="C31" s="33" t="s">
        <v>415</v>
      </c>
      <c r="D31" s="33" t="s">
        <v>14</v>
      </c>
      <c r="E31" s="33">
        <v>400</v>
      </c>
      <c r="F31" s="33">
        <v>392</v>
      </c>
      <c r="G31" s="33">
        <v>380</v>
      </c>
      <c r="H31" s="33">
        <v>376</v>
      </c>
      <c r="I31" s="33" t="s">
        <v>320</v>
      </c>
      <c r="J31" s="44" t="s">
        <v>285</v>
      </c>
      <c r="K31" s="44" t="s">
        <v>286</v>
      </c>
      <c r="L31" s="12" t="s">
        <v>287</v>
      </c>
    </row>
    <row r="32" spans="1:12" ht="15">
      <c r="A32" s="70"/>
      <c r="B32" s="70"/>
      <c r="C32" s="33" t="s">
        <v>416</v>
      </c>
      <c r="D32" s="33" t="s">
        <v>14</v>
      </c>
      <c r="E32" s="33">
        <v>380</v>
      </c>
      <c r="F32" s="33">
        <v>372.4</v>
      </c>
      <c r="G32" s="33">
        <v>361</v>
      </c>
      <c r="H32" s="33">
        <v>357.2</v>
      </c>
      <c r="I32" s="33" t="s">
        <v>320</v>
      </c>
      <c r="J32" s="44" t="s">
        <v>285</v>
      </c>
      <c r="K32" s="44" t="s">
        <v>286</v>
      </c>
      <c r="L32" s="12" t="s">
        <v>287</v>
      </c>
    </row>
    <row r="33" spans="1:12" ht="15" customHeight="1">
      <c r="A33" s="70"/>
      <c r="B33" s="70"/>
      <c r="C33" s="33" t="s">
        <v>417</v>
      </c>
      <c r="D33" s="33" t="s">
        <v>14</v>
      </c>
      <c r="E33" s="33">
        <v>380</v>
      </c>
      <c r="F33" s="33">
        <v>372.4</v>
      </c>
      <c r="G33" s="33">
        <v>361</v>
      </c>
      <c r="H33" s="33">
        <v>357.2</v>
      </c>
      <c r="I33" s="33" t="s">
        <v>320</v>
      </c>
      <c r="J33" s="44" t="s">
        <v>285</v>
      </c>
      <c r="K33" s="44" t="s">
        <v>286</v>
      </c>
      <c r="L33" s="12" t="s">
        <v>287</v>
      </c>
    </row>
    <row r="34" spans="1:12" ht="15" customHeight="1">
      <c r="A34" s="70"/>
      <c r="B34" s="70"/>
      <c r="C34" s="33" t="s">
        <v>418</v>
      </c>
      <c r="D34" s="33" t="s">
        <v>14</v>
      </c>
      <c r="E34" s="33">
        <v>390</v>
      </c>
      <c r="F34" s="33">
        <v>382.2</v>
      </c>
      <c r="G34" s="33">
        <v>370.5</v>
      </c>
      <c r="H34" s="33">
        <v>366.59999999999997</v>
      </c>
      <c r="I34" s="33" t="s">
        <v>320</v>
      </c>
      <c r="J34" s="44" t="s">
        <v>285</v>
      </c>
      <c r="K34" s="44" t="s">
        <v>286</v>
      </c>
      <c r="L34" s="12" t="s">
        <v>287</v>
      </c>
    </row>
    <row r="35" spans="1:12" ht="15" customHeight="1">
      <c r="A35" s="70"/>
      <c r="B35" s="70"/>
      <c r="C35" s="33" t="s">
        <v>419</v>
      </c>
      <c r="D35" s="33" t="s">
        <v>14</v>
      </c>
      <c r="E35" s="33">
        <v>380</v>
      </c>
      <c r="F35" s="33">
        <v>372.4</v>
      </c>
      <c r="G35" s="33">
        <v>361</v>
      </c>
      <c r="H35" s="33">
        <v>357.2</v>
      </c>
      <c r="I35" s="33" t="s">
        <v>320</v>
      </c>
      <c r="J35" s="44" t="s">
        <v>285</v>
      </c>
      <c r="K35" s="44" t="s">
        <v>286</v>
      </c>
      <c r="L35" s="12" t="s">
        <v>287</v>
      </c>
    </row>
    <row r="36" spans="1:12" ht="15" customHeight="1">
      <c r="A36" s="70"/>
      <c r="B36" s="70"/>
      <c r="C36" s="33" t="s">
        <v>420</v>
      </c>
      <c r="D36" s="33" t="s">
        <v>14</v>
      </c>
      <c r="E36" s="33">
        <v>380</v>
      </c>
      <c r="F36" s="33">
        <v>372.4</v>
      </c>
      <c r="G36" s="33">
        <v>361</v>
      </c>
      <c r="H36" s="33">
        <v>357.2</v>
      </c>
      <c r="I36" s="33" t="s">
        <v>320</v>
      </c>
      <c r="J36" s="44" t="s">
        <v>285</v>
      </c>
      <c r="K36" s="44" t="s">
        <v>286</v>
      </c>
      <c r="L36" s="12" t="s">
        <v>287</v>
      </c>
    </row>
    <row r="37" spans="1:12" ht="15" customHeight="1">
      <c r="A37" s="70"/>
      <c r="B37" s="70"/>
      <c r="C37" s="33" t="s">
        <v>421</v>
      </c>
      <c r="D37" s="33" t="s">
        <v>14</v>
      </c>
      <c r="E37" s="33">
        <v>390</v>
      </c>
      <c r="F37" s="33">
        <v>382.2</v>
      </c>
      <c r="G37" s="33">
        <v>370.5</v>
      </c>
      <c r="H37" s="33">
        <v>366.59999999999997</v>
      </c>
      <c r="I37" s="33" t="s">
        <v>320</v>
      </c>
      <c r="J37" s="44" t="s">
        <v>285</v>
      </c>
      <c r="K37" s="44" t="s">
        <v>286</v>
      </c>
      <c r="L37" s="12" t="s">
        <v>287</v>
      </c>
    </row>
    <row r="38" spans="1:12" ht="15" customHeight="1">
      <c r="A38" s="127" t="s">
        <v>178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90" t="s">
        <v>135</v>
      </c>
      <c r="B39" s="90"/>
      <c r="C39" s="111" t="s">
        <v>136</v>
      </c>
      <c r="D39" s="90" t="s">
        <v>2</v>
      </c>
      <c r="E39" s="90" t="s">
        <v>3</v>
      </c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111"/>
      <c r="D40" s="90"/>
      <c r="E40" s="90" t="s">
        <v>315</v>
      </c>
      <c r="F40" s="90"/>
      <c r="G40" s="90"/>
      <c r="H40" s="90"/>
      <c r="I40" s="90"/>
      <c r="J40" s="90" t="s">
        <v>317</v>
      </c>
      <c r="K40" s="90"/>
      <c r="L40" s="90"/>
    </row>
    <row r="41" spans="1:12" ht="15">
      <c r="A41" s="90"/>
      <c r="B41" s="90"/>
      <c r="C41" s="111"/>
      <c r="D41" s="90"/>
      <c r="E41" s="90" t="s">
        <v>141</v>
      </c>
      <c r="F41" s="90"/>
      <c r="G41" s="90"/>
      <c r="H41" s="90"/>
      <c r="I41" s="90"/>
      <c r="J41" s="90" t="s">
        <v>142</v>
      </c>
      <c r="K41" s="90" t="s">
        <v>143</v>
      </c>
      <c r="L41" s="120" t="s">
        <v>678</v>
      </c>
    </row>
    <row r="42" spans="1:12" ht="25.5">
      <c r="A42" s="90"/>
      <c r="B42" s="90"/>
      <c r="C42" s="111"/>
      <c r="D42" s="90"/>
      <c r="E42" s="92" t="s">
        <v>316</v>
      </c>
      <c r="F42" s="92" t="s">
        <v>133</v>
      </c>
      <c r="G42" s="92" t="s">
        <v>274</v>
      </c>
      <c r="H42" s="92" t="s">
        <v>275</v>
      </c>
      <c r="I42" s="92" t="s">
        <v>276</v>
      </c>
      <c r="J42" s="90"/>
      <c r="K42" s="90"/>
      <c r="L42" s="120"/>
    </row>
    <row r="43" spans="1:12" ht="15">
      <c r="A43" s="70" t="s">
        <v>144</v>
      </c>
      <c r="B43" s="70"/>
      <c r="C43" s="33" t="s">
        <v>422</v>
      </c>
      <c r="D43" s="33" t="s">
        <v>14</v>
      </c>
      <c r="E43" s="33">
        <v>370</v>
      </c>
      <c r="F43" s="33">
        <v>362.59999999999997</v>
      </c>
      <c r="G43" s="33">
        <v>351.5</v>
      </c>
      <c r="H43" s="33">
        <v>347.79999999999995</v>
      </c>
      <c r="I43" s="33" t="s">
        <v>320</v>
      </c>
      <c r="J43" s="44" t="s">
        <v>285</v>
      </c>
      <c r="K43" s="44" t="s">
        <v>286</v>
      </c>
      <c r="L43" s="12" t="s">
        <v>287</v>
      </c>
    </row>
    <row r="44" spans="1:12" ht="15">
      <c r="A44" s="70"/>
      <c r="B44" s="70"/>
      <c r="C44" s="33" t="s">
        <v>423</v>
      </c>
      <c r="D44" s="33" t="s">
        <v>14</v>
      </c>
      <c r="E44" s="33">
        <v>370</v>
      </c>
      <c r="F44" s="33">
        <v>362.59999999999997</v>
      </c>
      <c r="G44" s="33">
        <v>351.5</v>
      </c>
      <c r="H44" s="33">
        <v>347.79999999999995</v>
      </c>
      <c r="I44" s="33" t="s">
        <v>320</v>
      </c>
      <c r="J44" s="44" t="s">
        <v>285</v>
      </c>
      <c r="K44" s="44" t="s">
        <v>286</v>
      </c>
      <c r="L44" s="12" t="s">
        <v>287</v>
      </c>
    </row>
    <row r="45" spans="1:12" ht="15">
      <c r="A45" s="70"/>
      <c r="B45" s="70"/>
      <c r="C45" s="33" t="s">
        <v>424</v>
      </c>
      <c r="D45" s="33" t="s">
        <v>14</v>
      </c>
      <c r="E45" s="33">
        <v>380</v>
      </c>
      <c r="F45" s="33">
        <v>372.4</v>
      </c>
      <c r="G45" s="33">
        <v>361</v>
      </c>
      <c r="H45" s="33">
        <v>357.2</v>
      </c>
      <c r="I45" s="33" t="s">
        <v>320</v>
      </c>
      <c r="J45" s="44" t="s">
        <v>285</v>
      </c>
      <c r="K45" s="44" t="s">
        <v>286</v>
      </c>
      <c r="L45" s="12" t="s">
        <v>287</v>
      </c>
    </row>
    <row r="46" spans="1:12" ht="15">
      <c r="A46" s="70" t="s">
        <v>158</v>
      </c>
      <c r="B46" s="70"/>
      <c r="C46" s="33" t="s">
        <v>425</v>
      </c>
      <c r="D46" s="33" t="s">
        <v>14</v>
      </c>
      <c r="E46" s="33">
        <v>390</v>
      </c>
      <c r="F46" s="33">
        <v>382.2</v>
      </c>
      <c r="G46" s="33">
        <v>370.5</v>
      </c>
      <c r="H46" s="33">
        <v>366.59999999999997</v>
      </c>
      <c r="I46" s="33" t="s">
        <v>320</v>
      </c>
      <c r="J46" s="44" t="s">
        <v>285</v>
      </c>
      <c r="K46" s="44" t="s">
        <v>286</v>
      </c>
      <c r="L46" s="12" t="s">
        <v>287</v>
      </c>
    </row>
    <row r="47" spans="1:12" ht="15">
      <c r="A47" s="70"/>
      <c r="B47" s="70"/>
      <c r="C47" s="33" t="s">
        <v>426</v>
      </c>
      <c r="D47" s="33" t="s">
        <v>14</v>
      </c>
      <c r="E47" s="33">
        <v>390</v>
      </c>
      <c r="F47" s="33">
        <v>382.2</v>
      </c>
      <c r="G47" s="33">
        <v>370.5</v>
      </c>
      <c r="H47" s="33">
        <v>366.59999999999997</v>
      </c>
      <c r="I47" s="33" t="s">
        <v>320</v>
      </c>
      <c r="J47" s="44" t="s">
        <v>285</v>
      </c>
      <c r="K47" s="44" t="s">
        <v>286</v>
      </c>
      <c r="L47" s="12" t="s">
        <v>287</v>
      </c>
    </row>
    <row r="48" spans="1:12" ht="15">
      <c r="A48" s="70"/>
      <c r="B48" s="70"/>
      <c r="C48" s="33" t="s">
        <v>427</v>
      </c>
      <c r="D48" s="33" t="s">
        <v>14</v>
      </c>
      <c r="E48" s="33">
        <v>400</v>
      </c>
      <c r="F48" s="33">
        <v>392</v>
      </c>
      <c r="G48" s="33">
        <v>380</v>
      </c>
      <c r="H48" s="33">
        <v>376</v>
      </c>
      <c r="I48" s="33" t="s">
        <v>320</v>
      </c>
      <c r="J48" s="44" t="s">
        <v>285</v>
      </c>
      <c r="K48" s="44" t="s">
        <v>286</v>
      </c>
      <c r="L48" s="12" t="s">
        <v>287</v>
      </c>
    </row>
  </sheetData>
  <sheetProtection/>
  <mergeCells count="26">
    <mergeCell ref="A16:B28"/>
    <mergeCell ref="A12:B15"/>
    <mergeCell ref="C12:C15"/>
    <mergeCell ref="D12:D15"/>
    <mergeCell ref="J14:J15"/>
    <mergeCell ref="K14:K15"/>
    <mergeCell ref="A46:B48"/>
    <mergeCell ref="A11:L11"/>
    <mergeCell ref="A43:B45"/>
    <mergeCell ref="A39:B42"/>
    <mergeCell ref="C39:C42"/>
    <mergeCell ref="D39:D42"/>
    <mergeCell ref="J41:J42"/>
    <mergeCell ref="K41:K42"/>
    <mergeCell ref="E40:I40"/>
    <mergeCell ref="A29:B37"/>
    <mergeCell ref="E41:I41"/>
    <mergeCell ref="E13:I13"/>
    <mergeCell ref="E14:I14"/>
    <mergeCell ref="L14:L15"/>
    <mergeCell ref="J13:L13"/>
    <mergeCell ref="E12:L12"/>
    <mergeCell ref="A38:L38"/>
    <mergeCell ref="E39:L39"/>
    <mergeCell ref="J40:L40"/>
    <mergeCell ref="L41:L42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J43:K48 J16:K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48"/>
  <sheetViews>
    <sheetView showGridLines="0" showRowColHeaders="0" zoomScalePageLayoutView="0" workbookViewId="0" topLeftCell="A1">
      <selection activeCell="A38" sqref="A38:L42"/>
    </sheetView>
  </sheetViews>
  <sheetFormatPr defaultColWidth="9.140625" defaultRowHeight="15"/>
  <cols>
    <col min="3" max="3" width="45.7109375" style="0" customWidth="1"/>
    <col min="9" max="9" width="10.8515625" style="0" customWidth="1"/>
    <col min="12" max="12" width="11.8515625" style="0" customWidth="1"/>
  </cols>
  <sheetData>
    <row r="1" ht="15" customHeight="1"/>
    <row r="2" ht="15" customHeight="1"/>
    <row r="3" ht="15" customHeight="1"/>
    <row r="6" ht="15" customHeight="1"/>
    <row r="7" ht="15" customHeight="1"/>
    <row r="8" ht="15" customHeight="1"/>
    <row r="9" ht="15" customHeight="1"/>
    <row r="10" ht="15" customHeight="1"/>
    <row r="11" spans="1:12" ht="15" customHeight="1">
      <c r="A11" s="127" t="s">
        <v>134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15" customHeight="1">
      <c r="A12" s="90" t="s">
        <v>135</v>
      </c>
      <c r="B12" s="90"/>
      <c r="C12" s="111" t="s">
        <v>136</v>
      </c>
      <c r="D12" s="90" t="s">
        <v>2</v>
      </c>
      <c r="E12" s="90" t="s">
        <v>3</v>
      </c>
      <c r="F12" s="90"/>
      <c r="G12" s="90"/>
      <c r="H12" s="90"/>
      <c r="I12" s="90"/>
      <c r="J12" s="90"/>
      <c r="K12" s="90"/>
      <c r="L12" s="90"/>
    </row>
    <row r="13" spans="1:12" ht="15" customHeight="1">
      <c r="A13" s="90"/>
      <c r="B13" s="90"/>
      <c r="C13" s="111"/>
      <c r="D13" s="90"/>
      <c r="E13" s="90" t="s">
        <v>315</v>
      </c>
      <c r="F13" s="90"/>
      <c r="G13" s="90"/>
      <c r="H13" s="90"/>
      <c r="I13" s="90"/>
      <c r="J13" s="90" t="s">
        <v>317</v>
      </c>
      <c r="K13" s="90"/>
      <c r="L13" s="90"/>
    </row>
    <row r="14" spans="1:12" ht="15" customHeight="1">
      <c r="A14" s="90"/>
      <c r="B14" s="90"/>
      <c r="C14" s="111"/>
      <c r="D14" s="90"/>
      <c r="E14" s="90" t="s">
        <v>141</v>
      </c>
      <c r="F14" s="90"/>
      <c r="G14" s="90"/>
      <c r="H14" s="90"/>
      <c r="I14" s="90"/>
      <c r="J14" s="90" t="s">
        <v>142</v>
      </c>
      <c r="K14" s="90" t="s">
        <v>143</v>
      </c>
      <c r="L14" s="120" t="s">
        <v>678</v>
      </c>
    </row>
    <row r="15" spans="1:12" ht="15" customHeight="1">
      <c r="A15" s="90"/>
      <c r="B15" s="90"/>
      <c r="C15" s="111"/>
      <c r="D15" s="90"/>
      <c r="E15" s="92" t="s">
        <v>316</v>
      </c>
      <c r="F15" s="92" t="s">
        <v>133</v>
      </c>
      <c r="G15" s="92" t="s">
        <v>274</v>
      </c>
      <c r="H15" s="92" t="s">
        <v>275</v>
      </c>
      <c r="I15" s="92" t="s">
        <v>276</v>
      </c>
      <c r="J15" s="90"/>
      <c r="K15" s="90"/>
      <c r="L15" s="120"/>
    </row>
    <row r="16" spans="1:12" ht="15" customHeight="1">
      <c r="A16" s="70" t="s">
        <v>144</v>
      </c>
      <c r="B16" s="70"/>
      <c r="C16" s="42" t="s">
        <v>428</v>
      </c>
      <c r="D16" s="42" t="s">
        <v>14</v>
      </c>
      <c r="E16" s="42">
        <v>470</v>
      </c>
      <c r="F16" s="42">
        <v>460.59999999999997</v>
      </c>
      <c r="G16" s="42">
        <v>446.5</v>
      </c>
      <c r="H16" s="42">
        <v>441.79999999999995</v>
      </c>
      <c r="I16" s="33" t="s">
        <v>320</v>
      </c>
      <c r="J16" s="43" t="s">
        <v>285</v>
      </c>
      <c r="K16" s="44" t="s">
        <v>286</v>
      </c>
      <c r="L16" s="12" t="s">
        <v>287</v>
      </c>
    </row>
    <row r="17" spans="1:12" ht="15" customHeight="1">
      <c r="A17" s="70"/>
      <c r="B17" s="70"/>
      <c r="C17" s="42" t="s">
        <v>429</v>
      </c>
      <c r="D17" s="42" t="s">
        <v>14</v>
      </c>
      <c r="E17" s="42">
        <v>470</v>
      </c>
      <c r="F17" s="42">
        <v>460.59999999999997</v>
      </c>
      <c r="G17" s="42">
        <v>446.5</v>
      </c>
      <c r="H17" s="42">
        <v>441.79999999999995</v>
      </c>
      <c r="I17" s="33" t="s">
        <v>320</v>
      </c>
      <c r="J17" s="43" t="s">
        <v>285</v>
      </c>
      <c r="K17" s="44" t="s">
        <v>286</v>
      </c>
      <c r="L17" s="12" t="s">
        <v>287</v>
      </c>
    </row>
    <row r="18" spans="1:12" ht="15" customHeight="1">
      <c r="A18" s="70"/>
      <c r="B18" s="70"/>
      <c r="C18" s="42" t="s">
        <v>430</v>
      </c>
      <c r="D18" s="42" t="s">
        <v>14</v>
      </c>
      <c r="E18" s="42">
        <v>480</v>
      </c>
      <c r="F18" s="42">
        <v>470.4</v>
      </c>
      <c r="G18" s="42">
        <v>456</v>
      </c>
      <c r="H18" s="42">
        <v>451.2</v>
      </c>
      <c r="I18" s="33" t="s">
        <v>320</v>
      </c>
      <c r="J18" s="43" t="s">
        <v>285</v>
      </c>
      <c r="K18" s="44" t="s">
        <v>286</v>
      </c>
      <c r="L18" s="12" t="s">
        <v>287</v>
      </c>
    </row>
    <row r="19" spans="1:12" ht="15" customHeight="1">
      <c r="A19" s="70"/>
      <c r="B19" s="70"/>
      <c r="C19" s="42" t="s">
        <v>431</v>
      </c>
      <c r="D19" s="42" t="s">
        <v>14</v>
      </c>
      <c r="E19" s="42">
        <v>460</v>
      </c>
      <c r="F19" s="42">
        <v>450.8</v>
      </c>
      <c r="G19" s="42">
        <v>437</v>
      </c>
      <c r="H19" s="42">
        <v>432.4</v>
      </c>
      <c r="I19" s="33" t="s">
        <v>320</v>
      </c>
      <c r="J19" s="43" t="s">
        <v>285</v>
      </c>
      <c r="K19" s="44" t="s">
        <v>286</v>
      </c>
      <c r="L19" s="12" t="s">
        <v>287</v>
      </c>
    </row>
    <row r="20" spans="1:12" ht="15" customHeight="1">
      <c r="A20" s="70"/>
      <c r="B20" s="70"/>
      <c r="C20" s="42" t="s">
        <v>432</v>
      </c>
      <c r="D20" s="42" t="s">
        <v>14</v>
      </c>
      <c r="E20" s="42">
        <v>460</v>
      </c>
      <c r="F20" s="42">
        <v>450.8</v>
      </c>
      <c r="G20" s="42">
        <v>437</v>
      </c>
      <c r="H20" s="42">
        <v>432.4</v>
      </c>
      <c r="I20" s="33" t="s">
        <v>320</v>
      </c>
      <c r="J20" s="43" t="s">
        <v>285</v>
      </c>
      <c r="K20" s="44" t="s">
        <v>286</v>
      </c>
      <c r="L20" s="12" t="s">
        <v>287</v>
      </c>
    </row>
    <row r="21" spans="1:12" ht="15" customHeight="1">
      <c r="A21" s="70"/>
      <c r="B21" s="70"/>
      <c r="C21" s="42" t="s">
        <v>433</v>
      </c>
      <c r="D21" s="42" t="s">
        <v>14</v>
      </c>
      <c r="E21" s="42">
        <v>470</v>
      </c>
      <c r="F21" s="42">
        <v>460.59999999999997</v>
      </c>
      <c r="G21" s="42">
        <v>446.5</v>
      </c>
      <c r="H21" s="42">
        <v>441.79999999999995</v>
      </c>
      <c r="I21" s="33" t="s">
        <v>320</v>
      </c>
      <c r="J21" s="43" t="s">
        <v>285</v>
      </c>
      <c r="K21" s="44" t="s">
        <v>286</v>
      </c>
      <c r="L21" s="12" t="s">
        <v>287</v>
      </c>
    </row>
    <row r="22" spans="1:12" ht="15" customHeight="1">
      <c r="A22" s="70"/>
      <c r="B22" s="70"/>
      <c r="C22" s="42" t="s">
        <v>434</v>
      </c>
      <c r="D22" s="42" t="s">
        <v>14</v>
      </c>
      <c r="E22" s="42">
        <v>460</v>
      </c>
      <c r="F22" s="42">
        <v>450.8</v>
      </c>
      <c r="G22" s="42">
        <v>437</v>
      </c>
      <c r="H22" s="42">
        <v>432.4</v>
      </c>
      <c r="I22" s="33" t="s">
        <v>320</v>
      </c>
      <c r="J22" s="43" t="s">
        <v>285</v>
      </c>
      <c r="K22" s="44" t="s">
        <v>286</v>
      </c>
      <c r="L22" s="12" t="s">
        <v>287</v>
      </c>
    </row>
    <row r="23" spans="1:12" ht="15" customHeight="1">
      <c r="A23" s="70"/>
      <c r="B23" s="70"/>
      <c r="C23" s="42" t="s">
        <v>435</v>
      </c>
      <c r="D23" s="42" t="s">
        <v>14</v>
      </c>
      <c r="E23" s="42">
        <v>460</v>
      </c>
      <c r="F23" s="42">
        <v>450.8</v>
      </c>
      <c r="G23" s="42">
        <v>437</v>
      </c>
      <c r="H23" s="42">
        <v>432.4</v>
      </c>
      <c r="I23" s="33" t="s">
        <v>320</v>
      </c>
      <c r="J23" s="43" t="s">
        <v>285</v>
      </c>
      <c r="K23" s="44" t="s">
        <v>286</v>
      </c>
      <c r="L23" s="12" t="s">
        <v>287</v>
      </c>
    </row>
    <row r="24" spans="1:12" ht="15" customHeight="1">
      <c r="A24" s="70"/>
      <c r="B24" s="70"/>
      <c r="C24" s="42" t="s">
        <v>436</v>
      </c>
      <c r="D24" s="42" t="s">
        <v>14</v>
      </c>
      <c r="E24" s="42">
        <v>470</v>
      </c>
      <c r="F24" s="42">
        <v>460.59999999999997</v>
      </c>
      <c r="G24" s="42">
        <v>446.5</v>
      </c>
      <c r="H24" s="42">
        <v>441.79999999999995</v>
      </c>
      <c r="I24" s="33" t="s">
        <v>320</v>
      </c>
      <c r="J24" s="43" t="s">
        <v>285</v>
      </c>
      <c r="K24" s="44" t="s">
        <v>286</v>
      </c>
      <c r="L24" s="12" t="s">
        <v>287</v>
      </c>
    </row>
    <row r="25" spans="1:12" ht="15" customHeight="1">
      <c r="A25" s="70"/>
      <c r="B25" s="70"/>
      <c r="C25" s="42" t="s">
        <v>437</v>
      </c>
      <c r="D25" s="42" t="s">
        <v>14</v>
      </c>
      <c r="E25" s="42">
        <v>480</v>
      </c>
      <c r="F25" s="42">
        <v>470.4</v>
      </c>
      <c r="G25" s="42">
        <v>456</v>
      </c>
      <c r="H25" s="42">
        <v>451.2</v>
      </c>
      <c r="I25" s="33" t="s">
        <v>320</v>
      </c>
      <c r="J25" s="43" t="s">
        <v>285</v>
      </c>
      <c r="K25" s="44" t="s">
        <v>286</v>
      </c>
      <c r="L25" s="12" t="s">
        <v>287</v>
      </c>
    </row>
    <row r="26" spans="1:12" ht="15" customHeight="1">
      <c r="A26" s="70"/>
      <c r="B26" s="70"/>
      <c r="C26" s="42" t="s">
        <v>438</v>
      </c>
      <c r="D26" s="42" t="s">
        <v>14</v>
      </c>
      <c r="E26" s="42">
        <v>480</v>
      </c>
      <c r="F26" s="42">
        <v>470.4</v>
      </c>
      <c r="G26" s="42">
        <v>456</v>
      </c>
      <c r="H26" s="42">
        <v>451.2</v>
      </c>
      <c r="I26" s="33" t="s">
        <v>320</v>
      </c>
      <c r="J26" s="43" t="s">
        <v>285</v>
      </c>
      <c r="K26" s="44" t="s">
        <v>286</v>
      </c>
      <c r="L26" s="12" t="s">
        <v>287</v>
      </c>
    </row>
    <row r="27" spans="1:12" ht="15" customHeight="1">
      <c r="A27" s="70"/>
      <c r="B27" s="70"/>
      <c r="C27" s="42" t="s">
        <v>439</v>
      </c>
      <c r="D27" s="42" t="s">
        <v>14</v>
      </c>
      <c r="E27" s="42">
        <v>480</v>
      </c>
      <c r="F27" s="42">
        <v>470.4</v>
      </c>
      <c r="G27" s="42">
        <v>456</v>
      </c>
      <c r="H27" s="42">
        <v>451.2</v>
      </c>
      <c r="I27" s="33" t="s">
        <v>320</v>
      </c>
      <c r="J27" s="43" t="s">
        <v>285</v>
      </c>
      <c r="K27" s="44" t="s">
        <v>286</v>
      </c>
      <c r="L27" s="12" t="s">
        <v>287</v>
      </c>
    </row>
    <row r="28" spans="1:12" ht="15" customHeight="1">
      <c r="A28" s="70"/>
      <c r="B28" s="70"/>
      <c r="C28" s="42" t="s">
        <v>440</v>
      </c>
      <c r="D28" s="42" t="s">
        <v>14</v>
      </c>
      <c r="E28" s="42">
        <v>480</v>
      </c>
      <c r="F28" s="42">
        <v>470.4</v>
      </c>
      <c r="G28" s="42">
        <v>456</v>
      </c>
      <c r="H28" s="42">
        <v>451.2</v>
      </c>
      <c r="I28" s="33" t="s">
        <v>320</v>
      </c>
      <c r="J28" s="43" t="s">
        <v>285</v>
      </c>
      <c r="K28" s="44" t="s">
        <v>286</v>
      </c>
      <c r="L28" s="12" t="s">
        <v>287</v>
      </c>
    </row>
    <row r="29" spans="1:12" ht="15" customHeight="1">
      <c r="A29" s="70" t="s">
        <v>158</v>
      </c>
      <c r="B29" s="70"/>
      <c r="C29" s="42" t="s">
        <v>441</v>
      </c>
      <c r="D29" s="42" t="s">
        <v>14</v>
      </c>
      <c r="E29" s="42">
        <v>490</v>
      </c>
      <c r="F29" s="42">
        <v>480.2</v>
      </c>
      <c r="G29" s="42">
        <v>465.5</v>
      </c>
      <c r="H29" s="42">
        <v>460.59999999999997</v>
      </c>
      <c r="I29" s="33" t="s">
        <v>320</v>
      </c>
      <c r="J29" s="43" t="s">
        <v>285</v>
      </c>
      <c r="K29" s="44" t="s">
        <v>286</v>
      </c>
      <c r="L29" s="12" t="s">
        <v>287</v>
      </c>
    </row>
    <row r="30" spans="1:12" ht="15" customHeight="1">
      <c r="A30" s="70"/>
      <c r="B30" s="70"/>
      <c r="C30" s="42" t="s">
        <v>442</v>
      </c>
      <c r="D30" s="42" t="s">
        <v>14</v>
      </c>
      <c r="E30" s="42">
        <v>490</v>
      </c>
      <c r="F30" s="42">
        <v>480.2</v>
      </c>
      <c r="G30" s="42">
        <v>465.5</v>
      </c>
      <c r="H30" s="42">
        <v>460.59999999999997</v>
      </c>
      <c r="I30" s="33" t="s">
        <v>320</v>
      </c>
      <c r="J30" s="43" t="s">
        <v>285</v>
      </c>
      <c r="K30" s="44" t="s">
        <v>286</v>
      </c>
      <c r="L30" s="12" t="s">
        <v>287</v>
      </c>
    </row>
    <row r="31" spans="1:12" ht="15">
      <c r="A31" s="70"/>
      <c r="B31" s="70"/>
      <c r="C31" s="42" t="s">
        <v>443</v>
      </c>
      <c r="D31" s="42" t="s">
        <v>14</v>
      </c>
      <c r="E31" s="42">
        <v>500</v>
      </c>
      <c r="F31" s="42">
        <v>490</v>
      </c>
      <c r="G31" s="42">
        <v>475</v>
      </c>
      <c r="H31" s="42">
        <v>470</v>
      </c>
      <c r="I31" s="33" t="s">
        <v>320</v>
      </c>
      <c r="J31" s="43" t="s">
        <v>285</v>
      </c>
      <c r="K31" s="44" t="s">
        <v>286</v>
      </c>
      <c r="L31" s="12" t="s">
        <v>287</v>
      </c>
    </row>
    <row r="32" spans="1:12" ht="15">
      <c r="A32" s="70"/>
      <c r="B32" s="70"/>
      <c r="C32" s="42" t="s">
        <v>444</v>
      </c>
      <c r="D32" s="42" t="s">
        <v>14</v>
      </c>
      <c r="E32" s="42">
        <v>480</v>
      </c>
      <c r="F32" s="42">
        <v>470.4</v>
      </c>
      <c r="G32" s="42">
        <v>456</v>
      </c>
      <c r="H32" s="42">
        <v>451.2</v>
      </c>
      <c r="I32" s="33" t="s">
        <v>320</v>
      </c>
      <c r="J32" s="43" t="s">
        <v>285</v>
      </c>
      <c r="K32" s="44" t="s">
        <v>286</v>
      </c>
      <c r="L32" s="12" t="s">
        <v>287</v>
      </c>
    </row>
    <row r="33" spans="1:12" ht="15" customHeight="1">
      <c r="A33" s="70"/>
      <c r="B33" s="70"/>
      <c r="C33" s="42" t="s">
        <v>445</v>
      </c>
      <c r="D33" s="42" t="s">
        <v>14</v>
      </c>
      <c r="E33" s="42">
        <v>480</v>
      </c>
      <c r="F33" s="42">
        <v>470.4</v>
      </c>
      <c r="G33" s="42">
        <v>456</v>
      </c>
      <c r="H33" s="42">
        <v>451.2</v>
      </c>
      <c r="I33" s="33" t="s">
        <v>320</v>
      </c>
      <c r="J33" s="43" t="s">
        <v>285</v>
      </c>
      <c r="K33" s="44" t="s">
        <v>286</v>
      </c>
      <c r="L33" s="12" t="s">
        <v>287</v>
      </c>
    </row>
    <row r="34" spans="1:12" ht="15" customHeight="1">
      <c r="A34" s="70"/>
      <c r="B34" s="70"/>
      <c r="C34" s="42" t="s">
        <v>446</v>
      </c>
      <c r="D34" s="42" t="s">
        <v>14</v>
      </c>
      <c r="E34" s="42">
        <v>490</v>
      </c>
      <c r="F34" s="42">
        <v>480.2</v>
      </c>
      <c r="G34" s="42">
        <v>465.5</v>
      </c>
      <c r="H34" s="42">
        <v>460.59999999999997</v>
      </c>
      <c r="I34" s="33" t="s">
        <v>320</v>
      </c>
      <c r="J34" s="43" t="s">
        <v>285</v>
      </c>
      <c r="K34" s="44" t="s">
        <v>286</v>
      </c>
      <c r="L34" s="12" t="s">
        <v>287</v>
      </c>
    </row>
    <row r="35" spans="1:12" ht="15" customHeight="1">
      <c r="A35" s="70"/>
      <c r="B35" s="70"/>
      <c r="C35" s="42" t="s">
        <v>447</v>
      </c>
      <c r="D35" s="42" t="s">
        <v>14</v>
      </c>
      <c r="E35" s="42">
        <v>480</v>
      </c>
      <c r="F35" s="42">
        <v>470.4</v>
      </c>
      <c r="G35" s="42">
        <v>456</v>
      </c>
      <c r="H35" s="42">
        <v>451.2</v>
      </c>
      <c r="I35" s="33" t="s">
        <v>320</v>
      </c>
      <c r="J35" s="43" t="s">
        <v>285</v>
      </c>
      <c r="K35" s="44" t="s">
        <v>286</v>
      </c>
      <c r="L35" s="12" t="s">
        <v>287</v>
      </c>
    </row>
    <row r="36" spans="1:12" ht="15" customHeight="1">
      <c r="A36" s="70"/>
      <c r="B36" s="70"/>
      <c r="C36" s="42" t="s">
        <v>448</v>
      </c>
      <c r="D36" s="42" t="s">
        <v>14</v>
      </c>
      <c r="E36" s="42">
        <v>480</v>
      </c>
      <c r="F36" s="42">
        <v>470.4</v>
      </c>
      <c r="G36" s="42">
        <v>456</v>
      </c>
      <c r="H36" s="42">
        <v>451.2</v>
      </c>
      <c r="I36" s="33" t="s">
        <v>320</v>
      </c>
      <c r="J36" s="43" t="s">
        <v>285</v>
      </c>
      <c r="K36" s="44" t="s">
        <v>286</v>
      </c>
      <c r="L36" s="12" t="s">
        <v>287</v>
      </c>
    </row>
    <row r="37" spans="1:12" ht="15" customHeight="1">
      <c r="A37" s="70"/>
      <c r="B37" s="70"/>
      <c r="C37" s="42" t="s">
        <v>449</v>
      </c>
      <c r="D37" s="42" t="s">
        <v>14</v>
      </c>
      <c r="E37" s="42">
        <v>490</v>
      </c>
      <c r="F37" s="42">
        <v>480.2</v>
      </c>
      <c r="G37" s="42">
        <v>465.5</v>
      </c>
      <c r="H37" s="42">
        <v>460.59999999999997</v>
      </c>
      <c r="I37" s="33" t="s">
        <v>320</v>
      </c>
      <c r="J37" s="43" t="s">
        <v>285</v>
      </c>
      <c r="K37" s="44" t="s">
        <v>286</v>
      </c>
      <c r="L37" s="12" t="s">
        <v>287</v>
      </c>
    </row>
    <row r="38" spans="1:12" ht="15" customHeight="1">
      <c r="A38" s="127" t="s">
        <v>178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95" t="s">
        <v>135</v>
      </c>
      <c r="B39" s="95"/>
      <c r="C39" s="116" t="s">
        <v>136</v>
      </c>
      <c r="D39" s="95" t="s">
        <v>2</v>
      </c>
      <c r="E39" s="90" t="s">
        <v>3</v>
      </c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111"/>
      <c r="D40" s="90"/>
      <c r="E40" s="117" t="s">
        <v>315</v>
      </c>
      <c r="F40" s="118"/>
      <c r="G40" s="118"/>
      <c r="H40" s="118"/>
      <c r="I40" s="119"/>
      <c r="J40" s="90" t="s">
        <v>317</v>
      </c>
      <c r="K40" s="90"/>
      <c r="L40" s="90"/>
    </row>
    <row r="41" spans="1:12" ht="15">
      <c r="A41" s="90"/>
      <c r="B41" s="90"/>
      <c r="C41" s="111"/>
      <c r="D41" s="90"/>
      <c r="E41" s="107" t="s">
        <v>141</v>
      </c>
      <c r="F41" s="108"/>
      <c r="G41" s="108"/>
      <c r="H41" s="108"/>
      <c r="I41" s="109"/>
      <c r="J41" s="90" t="s">
        <v>142</v>
      </c>
      <c r="K41" s="90" t="s">
        <v>143</v>
      </c>
      <c r="L41" s="120" t="s">
        <v>678</v>
      </c>
    </row>
    <row r="42" spans="1:12" ht="25.5">
      <c r="A42" s="90"/>
      <c r="B42" s="90"/>
      <c r="C42" s="111"/>
      <c r="D42" s="90"/>
      <c r="E42" s="92" t="s">
        <v>316</v>
      </c>
      <c r="F42" s="92" t="s">
        <v>133</v>
      </c>
      <c r="G42" s="92" t="s">
        <v>274</v>
      </c>
      <c r="H42" s="92" t="s">
        <v>275</v>
      </c>
      <c r="I42" s="92" t="s">
        <v>276</v>
      </c>
      <c r="J42" s="90"/>
      <c r="K42" s="90"/>
      <c r="L42" s="120"/>
    </row>
    <row r="43" spans="1:12" ht="15">
      <c r="A43" s="70" t="s">
        <v>144</v>
      </c>
      <c r="B43" s="70"/>
      <c r="C43" s="33" t="s">
        <v>450</v>
      </c>
      <c r="D43" s="42" t="s">
        <v>14</v>
      </c>
      <c r="E43" s="42">
        <v>470</v>
      </c>
      <c r="F43" s="42">
        <v>460.59999999999997</v>
      </c>
      <c r="G43" s="42">
        <v>446.5</v>
      </c>
      <c r="H43" s="42">
        <v>441.79999999999995</v>
      </c>
      <c r="I43" s="33" t="s">
        <v>320</v>
      </c>
      <c r="J43" s="43" t="s">
        <v>285</v>
      </c>
      <c r="K43" s="44" t="s">
        <v>286</v>
      </c>
      <c r="L43" s="12" t="s">
        <v>287</v>
      </c>
    </row>
    <row r="44" spans="1:12" ht="15">
      <c r="A44" s="70"/>
      <c r="B44" s="70"/>
      <c r="C44" s="33" t="s">
        <v>451</v>
      </c>
      <c r="D44" s="42" t="s">
        <v>14</v>
      </c>
      <c r="E44" s="42">
        <v>470</v>
      </c>
      <c r="F44" s="42">
        <v>460.59999999999997</v>
      </c>
      <c r="G44" s="42">
        <v>446.5</v>
      </c>
      <c r="H44" s="42">
        <v>441.79999999999995</v>
      </c>
      <c r="I44" s="33" t="s">
        <v>320</v>
      </c>
      <c r="J44" s="43" t="s">
        <v>285</v>
      </c>
      <c r="K44" s="44" t="s">
        <v>286</v>
      </c>
      <c r="L44" s="12" t="s">
        <v>287</v>
      </c>
    </row>
    <row r="45" spans="1:12" ht="15">
      <c r="A45" s="70"/>
      <c r="B45" s="70"/>
      <c r="C45" s="33" t="s">
        <v>452</v>
      </c>
      <c r="D45" s="42" t="s">
        <v>14</v>
      </c>
      <c r="E45" s="42">
        <v>480</v>
      </c>
      <c r="F45" s="42">
        <v>470.4</v>
      </c>
      <c r="G45" s="42">
        <v>456</v>
      </c>
      <c r="H45" s="42">
        <v>451.2</v>
      </c>
      <c r="I45" s="33" t="s">
        <v>320</v>
      </c>
      <c r="J45" s="43" t="s">
        <v>285</v>
      </c>
      <c r="K45" s="44" t="s">
        <v>286</v>
      </c>
      <c r="L45" s="12" t="s">
        <v>287</v>
      </c>
    </row>
    <row r="46" spans="1:12" ht="15">
      <c r="A46" s="70" t="s">
        <v>158</v>
      </c>
      <c r="B46" s="70"/>
      <c r="C46" s="33" t="s">
        <v>453</v>
      </c>
      <c r="D46" s="42" t="s">
        <v>14</v>
      </c>
      <c r="E46" s="42">
        <v>490</v>
      </c>
      <c r="F46" s="42">
        <v>480.2</v>
      </c>
      <c r="G46" s="42">
        <v>465.5</v>
      </c>
      <c r="H46" s="42">
        <v>460.59999999999997</v>
      </c>
      <c r="I46" s="33" t="s">
        <v>320</v>
      </c>
      <c r="J46" s="43" t="s">
        <v>285</v>
      </c>
      <c r="K46" s="44" t="s">
        <v>286</v>
      </c>
      <c r="L46" s="12" t="s">
        <v>287</v>
      </c>
    </row>
    <row r="47" spans="1:12" ht="15">
      <c r="A47" s="70"/>
      <c r="B47" s="70"/>
      <c r="C47" s="33" t="s">
        <v>454</v>
      </c>
      <c r="D47" s="42" t="s">
        <v>14</v>
      </c>
      <c r="E47" s="42">
        <v>490</v>
      </c>
      <c r="F47" s="42">
        <v>480.2</v>
      </c>
      <c r="G47" s="42">
        <v>465.5</v>
      </c>
      <c r="H47" s="42">
        <v>460.59999999999997</v>
      </c>
      <c r="I47" s="33" t="s">
        <v>320</v>
      </c>
      <c r="J47" s="43" t="s">
        <v>285</v>
      </c>
      <c r="K47" s="44" t="s">
        <v>286</v>
      </c>
      <c r="L47" s="12" t="s">
        <v>287</v>
      </c>
    </row>
    <row r="48" spans="1:12" ht="15">
      <c r="A48" s="70"/>
      <c r="B48" s="70"/>
      <c r="C48" s="33" t="s">
        <v>455</v>
      </c>
      <c r="D48" s="42" t="s">
        <v>14</v>
      </c>
      <c r="E48" s="42">
        <v>500</v>
      </c>
      <c r="F48" s="42">
        <v>490</v>
      </c>
      <c r="G48" s="42">
        <v>475</v>
      </c>
      <c r="H48" s="42">
        <v>470</v>
      </c>
      <c r="I48" s="33" t="s">
        <v>320</v>
      </c>
      <c r="J48" s="43" t="s">
        <v>285</v>
      </c>
      <c r="K48" s="44" t="s">
        <v>286</v>
      </c>
      <c r="L48" s="12" t="s">
        <v>287</v>
      </c>
    </row>
  </sheetData>
  <sheetProtection/>
  <mergeCells count="26">
    <mergeCell ref="K14:K15"/>
    <mergeCell ref="E13:I13"/>
    <mergeCell ref="E14:I14"/>
    <mergeCell ref="D12:D15"/>
    <mergeCell ref="J13:L13"/>
    <mergeCell ref="E12:L12"/>
    <mergeCell ref="A11:L11"/>
    <mergeCell ref="A46:B48"/>
    <mergeCell ref="A43:B45"/>
    <mergeCell ref="A39:B42"/>
    <mergeCell ref="C39:C42"/>
    <mergeCell ref="D39:D42"/>
    <mergeCell ref="J41:J42"/>
    <mergeCell ref="K41:K42"/>
    <mergeCell ref="A29:B37"/>
    <mergeCell ref="A16:B28"/>
    <mergeCell ref="E40:I40"/>
    <mergeCell ref="E41:I41"/>
    <mergeCell ref="L14:L15"/>
    <mergeCell ref="L41:L42"/>
    <mergeCell ref="J40:L40"/>
    <mergeCell ref="E39:L39"/>
    <mergeCell ref="A38:L38"/>
    <mergeCell ref="A12:B15"/>
    <mergeCell ref="C12:C15"/>
    <mergeCell ref="J14:J15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J43:K48 J16:K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48"/>
  <sheetViews>
    <sheetView showGridLines="0" showRowColHeaders="0" zoomScalePageLayoutView="0" workbookViewId="0" topLeftCell="A1">
      <selection activeCell="F19" sqref="F19"/>
    </sheetView>
  </sheetViews>
  <sheetFormatPr defaultColWidth="9.140625" defaultRowHeight="15"/>
  <cols>
    <col min="3" max="3" width="45.7109375" style="0" customWidth="1"/>
    <col min="9" max="9" width="11.00390625" style="0" customWidth="1"/>
    <col min="12" max="12" width="11.140625" style="0" customWidth="1"/>
  </cols>
  <sheetData>
    <row r="1" ht="15" customHeight="1"/>
    <row r="2" ht="15" customHeight="1"/>
    <row r="3" ht="15" customHeight="1"/>
    <row r="6" ht="15" customHeight="1"/>
    <row r="7" ht="15" customHeight="1"/>
    <row r="8" ht="15" customHeight="1"/>
    <row r="9" ht="15" customHeight="1"/>
    <row r="10" ht="15" customHeight="1"/>
    <row r="11" spans="1:12" ht="15" customHeight="1">
      <c r="A11" s="127" t="s">
        <v>134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15" customHeight="1">
      <c r="A12" s="90" t="s">
        <v>135</v>
      </c>
      <c r="B12" s="90"/>
      <c r="C12" s="111" t="s">
        <v>136</v>
      </c>
      <c r="D12" s="90" t="s">
        <v>2</v>
      </c>
      <c r="E12" s="90" t="s">
        <v>3</v>
      </c>
      <c r="F12" s="90"/>
      <c r="G12" s="90"/>
      <c r="H12" s="90"/>
      <c r="I12" s="90"/>
      <c r="J12" s="90"/>
      <c r="K12" s="90"/>
      <c r="L12" s="90"/>
    </row>
    <row r="13" spans="1:12" ht="15" customHeight="1">
      <c r="A13" s="90"/>
      <c r="B13" s="90"/>
      <c r="C13" s="111"/>
      <c r="D13" s="90"/>
      <c r="E13" s="90" t="s">
        <v>315</v>
      </c>
      <c r="F13" s="90"/>
      <c r="G13" s="90"/>
      <c r="H13" s="90"/>
      <c r="I13" s="90"/>
      <c r="J13" s="90" t="s">
        <v>317</v>
      </c>
      <c r="K13" s="90"/>
      <c r="L13" s="90"/>
    </row>
    <row r="14" spans="1:12" ht="15" customHeight="1">
      <c r="A14" s="90"/>
      <c r="B14" s="90"/>
      <c r="C14" s="111"/>
      <c r="D14" s="90"/>
      <c r="E14" s="90" t="s">
        <v>141</v>
      </c>
      <c r="F14" s="90"/>
      <c r="G14" s="90"/>
      <c r="H14" s="90"/>
      <c r="I14" s="90"/>
      <c r="J14" s="90" t="s">
        <v>142</v>
      </c>
      <c r="K14" s="90" t="s">
        <v>143</v>
      </c>
      <c r="L14" s="120" t="s">
        <v>678</v>
      </c>
    </row>
    <row r="15" spans="1:12" ht="15" customHeight="1">
      <c r="A15" s="90"/>
      <c r="B15" s="90"/>
      <c r="C15" s="111"/>
      <c r="D15" s="90"/>
      <c r="E15" s="92" t="s">
        <v>316</v>
      </c>
      <c r="F15" s="92" t="s">
        <v>133</v>
      </c>
      <c r="G15" s="92" t="s">
        <v>274</v>
      </c>
      <c r="H15" s="92" t="s">
        <v>275</v>
      </c>
      <c r="I15" s="92" t="s">
        <v>276</v>
      </c>
      <c r="J15" s="90"/>
      <c r="K15" s="90"/>
      <c r="L15" s="120"/>
    </row>
    <row r="16" spans="1:12" ht="15" customHeight="1">
      <c r="A16" s="70" t="s">
        <v>144</v>
      </c>
      <c r="B16" s="70"/>
      <c r="C16" s="33" t="s">
        <v>456</v>
      </c>
      <c r="D16" s="33" t="s">
        <v>14</v>
      </c>
      <c r="E16" s="33">
        <v>510</v>
      </c>
      <c r="F16" s="33">
        <v>499.8</v>
      </c>
      <c r="G16" s="33">
        <v>484.5</v>
      </c>
      <c r="H16" s="33">
        <v>479.4</v>
      </c>
      <c r="I16" s="33" t="s">
        <v>320</v>
      </c>
      <c r="J16" s="44" t="s">
        <v>285</v>
      </c>
      <c r="K16" s="44" t="s">
        <v>286</v>
      </c>
      <c r="L16" s="12" t="s">
        <v>287</v>
      </c>
    </row>
    <row r="17" spans="1:12" ht="15" customHeight="1">
      <c r="A17" s="70"/>
      <c r="B17" s="70"/>
      <c r="C17" s="33" t="s">
        <v>457</v>
      </c>
      <c r="D17" s="33" t="s">
        <v>14</v>
      </c>
      <c r="E17" s="33">
        <v>510</v>
      </c>
      <c r="F17" s="33">
        <v>499.8</v>
      </c>
      <c r="G17" s="33">
        <v>484.5</v>
      </c>
      <c r="H17" s="33">
        <v>479.4</v>
      </c>
      <c r="I17" s="33" t="s">
        <v>320</v>
      </c>
      <c r="J17" s="44" t="s">
        <v>285</v>
      </c>
      <c r="K17" s="44" t="s">
        <v>286</v>
      </c>
      <c r="L17" s="12" t="s">
        <v>287</v>
      </c>
    </row>
    <row r="18" spans="1:12" ht="15" customHeight="1">
      <c r="A18" s="70"/>
      <c r="B18" s="70"/>
      <c r="C18" s="33" t="s">
        <v>458</v>
      </c>
      <c r="D18" s="33" t="s">
        <v>14</v>
      </c>
      <c r="E18" s="33">
        <v>520</v>
      </c>
      <c r="F18" s="33">
        <v>509.59999999999997</v>
      </c>
      <c r="G18" s="33">
        <v>494</v>
      </c>
      <c r="H18" s="33">
        <v>488.79999999999995</v>
      </c>
      <c r="I18" s="33" t="s">
        <v>320</v>
      </c>
      <c r="J18" s="44" t="s">
        <v>285</v>
      </c>
      <c r="K18" s="44" t="s">
        <v>286</v>
      </c>
      <c r="L18" s="12" t="s">
        <v>287</v>
      </c>
    </row>
    <row r="19" spans="1:12" ht="15" customHeight="1">
      <c r="A19" s="70"/>
      <c r="B19" s="70"/>
      <c r="C19" s="33" t="s">
        <v>459</v>
      </c>
      <c r="D19" s="33" t="s">
        <v>14</v>
      </c>
      <c r="E19" s="33">
        <v>500</v>
      </c>
      <c r="F19" s="33">
        <v>490</v>
      </c>
      <c r="G19" s="33">
        <v>475</v>
      </c>
      <c r="H19" s="33">
        <v>470</v>
      </c>
      <c r="I19" s="33" t="s">
        <v>320</v>
      </c>
      <c r="J19" s="44" t="s">
        <v>285</v>
      </c>
      <c r="K19" s="44" t="s">
        <v>286</v>
      </c>
      <c r="L19" s="12" t="s">
        <v>287</v>
      </c>
    </row>
    <row r="20" spans="1:12" ht="15" customHeight="1">
      <c r="A20" s="70"/>
      <c r="B20" s="70"/>
      <c r="C20" s="33" t="s">
        <v>460</v>
      </c>
      <c r="D20" s="33" t="s">
        <v>14</v>
      </c>
      <c r="E20" s="33">
        <v>500</v>
      </c>
      <c r="F20" s="33">
        <v>490</v>
      </c>
      <c r="G20" s="33">
        <v>475</v>
      </c>
      <c r="H20" s="33">
        <v>470</v>
      </c>
      <c r="I20" s="33" t="s">
        <v>320</v>
      </c>
      <c r="J20" s="44" t="s">
        <v>285</v>
      </c>
      <c r="K20" s="44" t="s">
        <v>286</v>
      </c>
      <c r="L20" s="12" t="s">
        <v>287</v>
      </c>
    </row>
    <row r="21" spans="1:12" ht="15" customHeight="1">
      <c r="A21" s="70"/>
      <c r="B21" s="70"/>
      <c r="C21" s="33" t="s">
        <v>461</v>
      </c>
      <c r="D21" s="33" t="s">
        <v>14</v>
      </c>
      <c r="E21" s="33">
        <v>510</v>
      </c>
      <c r="F21" s="33">
        <v>499.8</v>
      </c>
      <c r="G21" s="33">
        <v>484.5</v>
      </c>
      <c r="H21" s="33">
        <v>479.4</v>
      </c>
      <c r="I21" s="33" t="s">
        <v>320</v>
      </c>
      <c r="J21" s="44" t="s">
        <v>285</v>
      </c>
      <c r="K21" s="44" t="s">
        <v>286</v>
      </c>
      <c r="L21" s="12" t="s">
        <v>287</v>
      </c>
    </row>
    <row r="22" spans="1:12" ht="15" customHeight="1">
      <c r="A22" s="70"/>
      <c r="B22" s="70"/>
      <c r="C22" s="33" t="s">
        <v>462</v>
      </c>
      <c r="D22" s="33" t="s">
        <v>14</v>
      </c>
      <c r="E22" s="33">
        <v>500</v>
      </c>
      <c r="F22" s="33">
        <v>490</v>
      </c>
      <c r="G22" s="33">
        <v>475</v>
      </c>
      <c r="H22" s="33">
        <v>470</v>
      </c>
      <c r="I22" s="33" t="s">
        <v>320</v>
      </c>
      <c r="J22" s="44" t="s">
        <v>285</v>
      </c>
      <c r="K22" s="44" t="s">
        <v>286</v>
      </c>
      <c r="L22" s="12" t="s">
        <v>287</v>
      </c>
    </row>
    <row r="23" spans="1:12" ht="15" customHeight="1">
      <c r="A23" s="70"/>
      <c r="B23" s="70"/>
      <c r="C23" s="33" t="s">
        <v>463</v>
      </c>
      <c r="D23" s="33" t="s">
        <v>14</v>
      </c>
      <c r="E23" s="33">
        <v>500</v>
      </c>
      <c r="F23" s="33">
        <v>490</v>
      </c>
      <c r="G23" s="33">
        <v>475</v>
      </c>
      <c r="H23" s="33">
        <v>470</v>
      </c>
      <c r="I23" s="33" t="s">
        <v>320</v>
      </c>
      <c r="J23" s="44" t="s">
        <v>285</v>
      </c>
      <c r="K23" s="44" t="s">
        <v>286</v>
      </c>
      <c r="L23" s="12" t="s">
        <v>287</v>
      </c>
    </row>
    <row r="24" spans="1:12" ht="15" customHeight="1">
      <c r="A24" s="70"/>
      <c r="B24" s="70"/>
      <c r="C24" s="33" t="s">
        <v>464</v>
      </c>
      <c r="D24" s="33" t="s">
        <v>14</v>
      </c>
      <c r="E24" s="33">
        <v>510</v>
      </c>
      <c r="F24" s="33">
        <v>499.8</v>
      </c>
      <c r="G24" s="33">
        <v>484.5</v>
      </c>
      <c r="H24" s="33">
        <v>479.4</v>
      </c>
      <c r="I24" s="33" t="s">
        <v>320</v>
      </c>
      <c r="J24" s="44" t="s">
        <v>285</v>
      </c>
      <c r="K24" s="44" t="s">
        <v>286</v>
      </c>
      <c r="L24" s="12" t="s">
        <v>287</v>
      </c>
    </row>
    <row r="25" spans="1:12" ht="15" customHeight="1">
      <c r="A25" s="70"/>
      <c r="B25" s="70"/>
      <c r="C25" s="33" t="s">
        <v>465</v>
      </c>
      <c r="D25" s="33" t="s">
        <v>14</v>
      </c>
      <c r="E25" s="33">
        <v>520</v>
      </c>
      <c r="F25" s="33">
        <v>509.59999999999997</v>
      </c>
      <c r="G25" s="33">
        <v>494</v>
      </c>
      <c r="H25" s="33">
        <v>488.79999999999995</v>
      </c>
      <c r="I25" s="33" t="s">
        <v>320</v>
      </c>
      <c r="J25" s="44" t="s">
        <v>285</v>
      </c>
      <c r="K25" s="44" t="s">
        <v>286</v>
      </c>
      <c r="L25" s="12" t="s">
        <v>287</v>
      </c>
    </row>
    <row r="26" spans="1:12" ht="15" customHeight="1">
      <c r="A26" s="70"/>
      <c r="B26" s="70"/>
      <c r="C26" s="33" t="s">
        <v>466</v>
      </c>
      <c r="D26" s="33" t="s">
        <v>14</v>
      </c>
      <c r="E26" s="33">
        <v>520</v>
      </c>
      <c r="F26" s="33">
        <v>509.59999999999997</v>
      </c>
      <c r="G26" s="33">
        <v>494</v>
      </c>
      <c r="H26" s="33">
        <v>488.79999999999995</v>
      </c>
      <c r="I26" s="33" t="s">
        <v>320</v>
      </c>
      <c r="J26" s="44" t="s">
        <v>285</v>
      </c>
      <c r="K26" s="44" t="s">
        <v>286</v>
      </c>
      <c r="L26" s="12" t="s">
        <v>287</v>
      </c>
    </row>
    <row r="27" spans="1:12" ht="15" customHeight="1">
      <c r="A27" s="70"/>
      <c r="B27" s="70"/>
      <c r="C27" s="33" t="s">
        <v>467</v>
      </c>
      <c r="D27" s="33" t="s">
        <v>14</v>
      </c>
      <c r="E27" s="33">
        <v>520</v>
      </c>
      <c r="F27" s="33">
        <v>509.59999999999997</v>
      </c>
      <c r="G27" s="33">
        <v>494</v>
      </c>
      <c r="H27" s="33">
        <v>488.79999999999995</v>
      </c>
      <c r="I27" s="33" t="s">
        <v>320</v>
      </c>
      <c r="J27" s="44" t="s">
        <v>285</v>
      </c>
      <c r="K27" s="44" t="s">
        <v>286</v>
      </c>
      <c r="L27" s="12" t="s">
        <v>287</v>
      </c>
    </row>
    <row r="28" spans="1:12" ht="15" customHeight="1">
      <c r="A28" s="70"/>
      <c r="B28" s="70"/>
      <c r="C28" s="33" t="s">
        <v>468</v>
      </c>
      <c r="D28" s="33" t="s">
        <v>14</v>
      </c>
      <c r="E28" s="33">
        <v>520</v>
      </c>
      <c r="F28" s="33">
        <v>509.59999999999997</v>
      </c>
      <c r="G28" s="33">
        <v>494</v>
      </c>
      <c r="H28" s="33">
        <v>488.79999999999995</v>
      </c>
      <c r="I28" s="33" t="s">
        <v>320</v>
      </c>
      <c r="J28" s="44" t="s">
        <v>285</v>
      </c>
      <c r="K28" s="44" t="s">
        <v>286</v>
      </c>
      <c r="L28" s="12" t="s">
        <v>287</v>
      </c>
    </row>
    <row r="29" spans="1:12" ht="15" customHeight="1">
      <c r="A29" s="70" t="s">
        <v>158</v>
      </c>
      <c r="B29" s="70"/>
      <c r="C29" s="33" t="s">
        <v>469</v>
      </c>
      <c r="D29" s="33" t="s">
        <v>14</v>
      </c>
      <c r="E29" s="33">
        <v>530</v>
      </c>
      <c r="F29" s="33">
        <v>519.4</v>
      </c>
      <c r="G29" s="33">
        <v>503.5</v>
      </c>
      <c r="H29" s="33">
        <v>498.2</v>
      </c>
      <c r="I29" s="33" t="s">
        <v>320</v>
      </c>
      <c r="J29" s="44" t="s">
        <v>285</v>
      </c>
      <c r="K29" s="44" t="s">
        <v>286</v>
      </c>
      <c r="L29" s="12" t="s">
        <v>287</v>
      </c>
    </row>
    <row r="30" spans="1:12" ht="15" customHeight="1">
      <c r="A30" s="70"/>
      <c r="B30" s="70"/>
      <c r="C30" s="33" t="s">
        <v>470</v>
      </c>
      <c r="D30" s="33" t="s">
        <v>14</v>
      </c>
      <c r="E30" s="33">
        <v>530</v>
      </c>
      <c r="F30" s="33">
        <v>519.4</v>
      </c>
      <c r="G30" s="33">
        <v>503.5</v>
      </c>
      <c r="H30" s="33">
        <v>498.2</v>
      </c>
      <c r="I30" s="33" t="s">
        <v>320</v>
      </c>
      <c r="J30" s="44" t="s">
        <v>285</v>
      </c>
      <c r="K30" s="44" t="s">
        <v>286</v>
      </c>
      <c r="L30" s="12" t="s">
        <v>287</v>
      </c>
    </row>
    <row r="31" spans="1:12" ht="15">
      <c r="A31" s="70"/>
      <c r="B31" s="70"/>
      <c r="C31" s="33" t="s">
        <v>471</v>
      </c>
      <c r="D31" s="33" t="s">
        <v>14</v>
      </c>
      <c r="E31" s="33">
        <v>500</v>
      </c>
      <c r="F31" s="33">
        <v>490</v>
      </c>
      <c r="G31" s="33">
        <v>475</v>
      </c>
      <c r="H31" s="33">
        <v>470</v>
      </c>
      <c r="I31" s="33" t="s">
        <v>320</v>
      </c>
      <c r="J31" s="44" t="s">
        <v>285</v>
      </c>
      <c r="K31" s="44" t="s">
        <v>286</v>
      </c>
      <c r="L31" s="12" t="s">
        <v>287</v>
      </c>
    </row>
    <row r="32" spans="1:12" ht="15">
      <c r="A32" s="70"/>
      <c r="B32" s="70"/>
      <c r="C32" s="33" t="s">
        <v>472</v>
      </c>
      <c r="D32" s="33" t="s">
        <v>14</v>
      </c>
      <c r="E32" s="33">
        <v>520</v>
      </c>
      <c r="F32" s="33">
        <v>509.59999999999997</v>
      </c>
      <c r="G32" s="33">
        <v>494</v>
      </c>
      <c r="H32" s="33">
        <v>488.79999999999995</v>
      </c>
      <c r="I32" s="33" t="s">
        <v>320</v>
      </c>
      <c r="J32" s="44" t="s">
        <v>285</v>
      </c>
      <c r="K32" s="44" t="s">
        <v>286</v>
      </c>
      <c r="L32" s="12" t="s">
        <v>287</v>
      </c>
    </row>
    <row r="33" spans="1:12" ht="15" customHeight="1">
      <c r="A33" s="70"/>
      <c r="B33" s="70"/>
      <c r="C33" s="33" t="s">
        <v>473</v>
      </c>
      <c r="D33" s="33" t="s">
        <v>14</v>
      </c>
      <c r="E33" s="33">
        <v>520</v>
      </c>
      <c r="F33" s="33">
        <v>509.59999999999997</v>
      </c>
      <c r="G33" s="33">
        <v>494</v>
      </c>
      <c r="H33" s="33">
        <v>488.79999999999995</v>
      </c>
      <c r="I33" s="33" t="s">
        <v>320</v>
      </c>
      <c r="J33" s="44" t="s">
        <v>285</v>
      </c>
      <c r="K33" s="44" t="s">
        <v>286</v>
      </c>
      <c r="L33" s="12" t="s">
        <v>287</v>
      </c>
    </row>
    <row r="34" spans="1:12" ht="15" customHeight="1">
      <c r="A34" s="70"/>
      <c r="B34" s="70"/>
      <c r="C34" s="33" t="s">
        <v>474</v>
      </c>
      <c r="D34" s="33" t="s">
        <v>14</v>
      </c>
      <c r="E34" s="33">
        <v>530</v>
      </c>
      <c r="F34" s="33">
        <v>519.4</v>
      </c>
      <c r="G34" s="33">
        <v>503.5</v>
      </c>
      <c r="H34" s="33">
        <v>498.2</v>
      </c>
      <c r="I34" s="33" t="s">
        <v>320</v>
      </c>
      <c r="J34" s="44" t="s">
        <v>285</v>
      </c>
      <c r="K34" s="44" t="s">
        <v>286</v>
      </c>
      <c r="L34" s="12" t="s">
        <v>287</v>
      </c>
    </row>
    <row r="35" spans="1:12" ht="15" customHeight="1">
      <c r="A35" s="70"/>
      <c r="B35" s="70"/>
      <c r="C35" s="33" t="s">
        <v>475</v>
      </c>
      <c r="D35" s="33" t="s">
        <v>14</v>
      </c>
      <c r="E35" s="33">
        <v>520</v>
      </c>
      <c r="F35" s="33">
        <v>509.59999999999997</v>
      </c>
      <c r="G35" s="33">
        <v>494</v>
      </c>
      <c r="H35" s="33">
        <v>488.79999999999995</v>
      </c>
      <c r="I35" s="33" t="s">
        <v>320</v>
      </c>
      <c r="J35" s="44" t="s">
        <v>285</v>
      </c>
      <c r="K35" s="44" t="s">
        <v>286</v>
      </c>
      <c r="L35" s="12" t="s">
        <v>287</v>
      </c>
    </row>
    <row r="36" spans="1:12" ht="15" customHeight="1">
      <c r="A36" s="70"/>
      <c r="B36" s="70"/>
      <c r="C36" s="33" t="s">
        <v>476</v>
      </c>
      <c r="D36" s="33" t="s">
        <v>14</v>
      </c>
      <c r="E36" s="33">
        <v>520</v>
      </c>
      <c r="F36" s="33">
        <v>509.59999999999997</v>
      </c>
      <c r="G36" s="33">
        <v>494</v>
      </c>
      <c r="H36" s="33">
        <v>488.79999999999995</v>
      </c>
      <c r="I36" s="33" t="s">
        <v>320</v>
      </c>
      <c r="J36" s="44" t="s">
        <v>285</v>
      </c>
      <c r="K36" s="44" t="s">
        <v>286</v>
      </c>
      <c r="L36" s="12" t="s">
        <v>287</v>
      </c>
    </row>
    <row r="37" spans="1:12" ht="15" customHeight="1">
      <c r="A37" s="70"/>
      <c r="B37" s="70"/>
      <c r="C37" s="33" t="s">
        <v>477</v>
      </c>
      <c r="D37" s="33" t="s">
        <v>14</v>
      </c>
      <c r="E37" s="33">
        <v>530</v>
      </c>
      <c r="F37" s="33">
        <v>519.4</v>
      </c>
      <c r="G37" s="33">
        <v>503.5</v>
      </c>
      <c r="H37" s="33">
        <v>498.2</v>
      </c>
      <c r="I37" s="33" t="s">
        <v>320</v>
      </c>
      <c r="J37" s="44" t="s">
        <v>285</v>
      </c>
      <c r="K37" s="44" t="s">
        <v>286</v>
      </c>
      <c r="L37" s="12" t="s">
        <v>287</v>
      </c>
    </row>
    <row r="38" spans="1:12" ht="15" customHeight="1">
      <c r="A38" s="127" t="s">
        <v>178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90" t="s">
        <v>135</v>
      </c>
      <c r="B39" s="90"/>
      <c r="C39" s="111" t="s">
        <v>136</v>
      </c>
      <c r="D39" s="90" t="s">
        <v>2</v>
      </c>
      <c r="E39" s="90" t="s">
        <v>3</v>
      </c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111"/>
      <c r="D40" s="90"/>
      <c r="E40" s="90" t="s">
        <v>315</v>
      </c>
      <c r="F40" s="90"/>
      <c r="G40" s="90"/>
      <c r="H40" s="90"/>
      <c r="I40" s="90"/>
      <c r="J40" s="90" t="s">
        <v>317</v>
      </c>
      <c r="K40" s="90"/>
      <c r="L40" s="90"/>
    </row>
    <row r="41" spans="1:12" ht="15">
      <c r="A41" s="90"/>
      <c r="B41" s="90"/>
      <c r="C41" s="111"/>
      <c r="D41" s="90"/>
      <c r="E41" s="90" t="s">
        <v>141</v>
      </c>
      <c r="F41" s="90"/>
      <c r="G41" s="90"/>
      <c r="H41" s="90"/>
      <c r="I41" s="90"/>
      <c r="J41" s="90" t="s">
        <v>142</v>
      </c>
      <c r="K41" s="90" t="s">
        <v>143</v>
      </c>
      <c r="L41" s="120" t="s">
        <v>678</v>
      </c>
    </row>
    <row r="42" spans="1:12" ht="25.5">
      <c r="A42" s="90"/>
      <c r="B42" s="90"/>
      <c r="C42" s="111"/>
      <c r="D42" s="90"/>
      <c r="E42" s="92" t="s">
        <v>316</v>
      </c>
      <c r="F42" s="92" t="s">
        <v>133</v>
      </c>
      <c r="G42" s="92" t="s">
        <v>274</v>
      </c>
      <c r="H42" s="92" t="s">
        <v>275</v>
      </c>
      <c r="I42" s="92" t="s">
        <v>276</v>
      </c>
      <c r="J42" s="90"/>
      <c r="K42" s="90"/>
      <c r="L42" s="120"/>
    </row>
    <row r="43" spans="1:12" ht="15">
      <c r="A43" s="70" t="s">
        <v>144</v>
      </c>
      <c r="B43" s="70"/>
      <c r="C43" s="33" t="s">
        <v>478</v>
      </c>
      <c r="D43" s="33" t="s">
        <v>14</v>
      </c>
      <c r="E43" s="33">
        <v>510</v>
      </c>
      <c r="F43" s="33">
        <v>499.8</v>
      </c>
      <c r="G43" s="33">
        <v>484.5</v>
      </c>
      <c r="H43" s="33">
        <v>479.4</v>
      </c>
      <c r="I43" s="33" t="s">
        <v>320</v>
      </c>
      <c r="J43" s="44" t="s">
        <v>285</v>
      </c>
      <c r="K43" s="44" t="s">
        <v>286</v>
      </c>
      <c r="L43" s="12" t="s">
        <v>287</v>
      </c>
    </row>
    <row r="44" spans="1:12" ht="15">
      <c r="A44" s="70"/>
      <c r="B44" s="70"/>
      <c r="C44" s="33" t="s">
        <v>479</v>
      </c>
      <c r="D44" s="33" t="s">
        <v>14</v>
      </c>
      <c r="E44" s="33">
        <v>510</v>
      </c>
      <c r="F44" s="33">
        <v>499.8</v>
      </c>
      <c r="G44" s="33">
        <v>484.5</v>
      </c>
      <c r="H44" s="33">
        <v>479.4</v>
      </c>
      <c r="I44" s="33" t="s">
        <v>320</v>
      </c>
      <c r="J44" s="44" t="s">
        <v>285</v>
      </c>
      <c r="K44" s="44" t="s">
        <v>286</v>
      </c>
      <c r="L44" s="12" t="s">
        <v>287</v>
      </c>
    </row>
    <row r="45" spans="1:12" ht="15">
      <c r="A45" s="70"/>
      <c r="B45" s="70"/>
      <c r="C45" s="33" t="s">
        <v>480</v>
      </c>
      <c r="D45" s="33" t="s">
        <v>14</v>
      </c>
      <c r="E45" s="33">
        <v>520</v>
      </c>
      <c r="F45" s="33">
        <v>509.59999999999997</v>
      </c>
      <c r="G45" s="33">
        <v>494</v>
      </c>
      <c r="H45" s="33">
        <v>488.79999999999995</v>
      </c>
      <c r="I45" s="33" t="s">
        <v>320</v>
      </c>
      <c r="J45" s="44" t="s">
        <v>285</v>
      </c>
      <c r="K45" s="44" t="s">
        <v>286</v>
      </c>
      <c r="L45" s="12" t="s">
        <v>287</v>
      </c>
    </row>
    <row r="46" spans="1:12" ht="15">
      <c r="A46" s="70" t="s">
        <v>158</v>
      </c>
      <c r="B46" s="70"/>
      <c r="C46" s="33" t="s">
        <v>481</v>
      </c>
      <c r="D46" s="33" t="s">
        <v>14</v>
      </c>
      <c r="E46" s="33">
        <v>530</v>
      </c>
      <c r="F46" s="33">
        <v>519.4</v>
      </c>
      <c r="G46" s="33">
        <v>503.5</v>
      </c>
      <c r="H46" s="33">
        <v>498.2</v>
      </c>
      <c r="I46" s="33" t="s">
        <v>320</v>
      </c>
      <c r="J46" s="44" t="s">
        <v>285</v>
      </c>
      <c r="K46" s="44" t="s">
        <v>286</v>
      </c>
      <c r="L46" s="12" t="s">
        <v>287</v>
      </c>
    </row>
    <row r="47" spans="1:12" ht="15">
      <c r="A47" s="70"/>
      <c r="B47" s="70"/>
      <c r="C47" s="33" t="s">
        <v>482</v>
      </c>
      <c r="D47" s="33" t="s">
        <v>14</v>
      </c>
      <c r="E47" s="33">
        <v>530</v>
      </c>
      <c r="F47" s="33">
        <v>519.4</v>
      </c>
      <c r="G47" s="33">
        <v>503.5</v>
      </c>
      <c r="H47" s="33">
        <v>498.2</v>
      </c>
      <c r="I47" s="33" t="s">
        <v>320</v>
      </c>
      <c r="J47" s="44" t="s">
        <v>285</v>
      </c>
      <c r="K47" s="44" t="s">
        <v>286</v>
      </c>
      <c r="L47" s="12" t="s">
        <v>287</v>
      </c>
    </row>
    <row r="48" spans="1:12" ht="15">
      <c r="A48" s="70"/>
      <c r="B48" s="70"/>
      <c r="C48" s="33" t="s">
        <v>483</v>
      </c>
      <c r="D48" s="33" t="s">
        <v>14</v>
      </c>
      <c r="E48" s="33">
        <v>540</v>
      </c>
      <c r="F48" s="33">
        <v>529.2</v>
      </c>
      <c r="G48" s="33">
        <v>513</v>
      </c>
      <c r="H48" s="33">
        <v>507.59999999999997</v>
      </c>
      <c r="I48" s="33" t="s">
        <v>320</v>
      </c>
      <c r="J48" s="44" t="s">
        <v>285</v>
      </c>
      <c r="K48" s="44" t="s">
        <v>286</v>
      </c>
      <c r="L48" s="12" t="s">
        <v>287</v>
      </c>
    </row>
  </sheetData>
  <sheetProtection/>
  <mergeCells count="26">
    <mergeCell ref="C12:C15"/>
    <mergeCell ref="J14:J15"/>
    <mergeCell ref="K14:K15"/>
    <mergeCell ref="D12:D15"/>
    <mergeCell ref="E13:I13"/>
    <mergeCell ref="E14:I14"/>
    <mergeCell ref="A46:B48"/>
    <mergeCell ref="J13:L13"/>
    <mergeCell ref="E12:L12"/>
    <mergeCell ref="A11:L11"/>
    <mergeCell ref="A43:B45"/>
    <mergeCell ref="A39:B42"/>
    <mergeCell ref="C39:C42"/>
    <mergeCell ref="D39:D42"/>
    <mergeCell ref="J41:J42"/>
    <mergeCell ref="K41:K42"/>
    <mergeCell ref="E40:I40"/>
    <mergeCell ref="E41:I41"/>
    <mergeCell ref="L14:L15"/>
    <mergeCell ref="L41:L42"/>
    <mergeCell ref="J40:L40"/>
    <mergeCell ref="E39:L39"/>
    <mergeCell ref="A38:L38"/>
    <mergeCell ref="A29:B37"/>
    <mergeCell ref="A16:B28"/>
    <mergeCell ref="A12:B15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J43:K48 J16:K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48"/>
  <sheetViews>
    <sheetView showGridLines="0" showRowColHeaders="0" zoomScalePageLayoutView="0" workbookViewId="0" topLeftCell="A1">
      <selection activeCell="V36" sqref="V36"/>
    </sheetView>
  </sheetViews>
  <sheetFormatPr defaultColWidth="9.140625" defaultRowHeight="15"/>
  <cols>
    <col min="3" max="3" width="45.7109375" style="0" customWidth="1"/>
    <col min="9" max="9" width="10.8515625" style="0" customWidth="1"/>
    <col min="12" max="12" width="11.7109375" style="0" customWidth="1"/>
  </cols>
  <sheetData>
    <row r="1" ht="15" customHeight="1"/>
    <row r="2" ht="15" customHeight="1"/>
    <row r="3" ht="15" customHeight="1"/>
    <row r="6" ht="15" customHeight="1"/>
    <row r="7" ht="15" customHeight="1"/>
    <row r="8" ht="15" customHeight="1"/>
    <row r="9" ht="15" customHeight="1"/>
    <row r="10" ht="15" customHeight="1"/>
    <row r="11" spans="1:12" ht="15" customHeight="1">
      <c r="A11" s="127" t="s">
        <v>134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15" customHeight="1">
      <c r="A12" s="90" t="s">
        <v>135</v>
      </c>
      <c r="B12" s="90"/>
      <c r="C12" s="111" t="s">
        <v>136</v>
      </c>
      <c r="D12" s="90" t="s">
        <v>2</v>
      </c>
      <c r="E12" s="90" t="s">
        <v>3</v>
      </c>
      <c r="F12" s="90"/>
      <c r="G12" s="90"/>
      <c r="H12" s="90"/>
      <c r="I12" s="90"/>
      <c r="J12" s="90"/>
      <c r="K12" s="90"/>
      <c r="L12" s="90"/>
    </row>
    <row r="13" spans="1:12" ht="15" customHeight="1">
      <c r="A13" s="90"/>
      <c r="B13" s="90"/>
      <c r="C13" s="111"/>
      <c r="D13" s="90"/>
      <c r="E13" s="90" t="s">
        <v>315</v>
      </c>
      <c r="F13" s="90"/>
      <c r="G13" s="90"/>
      <c r="H13" s="90"/>
      <c r="I13" s="90"/>
      <c r="J13" s="90" t="s">
        <v>317</v>
      </c>
      <c r="K13" s="90"/>
      <c r="L13" s="90"/>
    </row>
    <row r="14" spans="1:12" ht="15" customHeight="1">
      <c r="A14" s="90"/>
      <c r="B14" s="90"/>
      <c r="C14" s="111"/>
      <c r="D14" s="90"/>
      <c r="E14" s="90" t="s">
        <v>141</v>
      </c>
      <c r="F14" s="90"/>
      <c r="G14" s="90"/>
      <c r="H14" s="90"/>
      <c r="I14" s="90"/>
      <c r="J14" s="90" t="s">
        <v>142</v>
      </c>
      <c r="K14" s="90" t="s">
        <v>143</v>
      </c>
      <c r="L14" s="120" t="s">
        <v>678</v>
      </c>
    </row>
    <row r="15" spans="1:12" ht="15" customHeight="1">
      <c r="A15" s="90"/>
      <c r="B15" s="90"/>
      <c r="C15" s="111"/>
      <c r="D15" s="90"/>
      <c r="E15" s="92" t="s">
        <v>316</v>
      </c>
      <c r="F15" s="92" t="s">
        <v>133</v>
      </c>
      <c r="G15" s="92" t="s">
        <v>274</v>
      </c>
      <c r="H15" s="92" t="s">
        <v>275</v>
      </c>
      <c r="I15" s="92" t="s">
        <v>276</v>
      </c>
      <c r="J15" s="90"/>
      <c r="K15" s="90"/>
      <c r="L15" s="120"/>
    </row>
    <row r="16" spans="1:12" ht="15" customHeight="1">
      <c r="A16" s="70" t="s">
        <v>144</v>
      </c>
      <c r="B16" s="70"/>
      <c r="C16" s="33" t="s">
        <v>484</v>
      </c>
      <c r="D16" s="33" t="s">
        <v>14</v>
      </c>
      <c r="E16" s="33">
        <v>470</v>
      </c>
      <c r="F16" s="33">
        <v>460.59999999999997</v>
      </c>
      <c r="G16" s="33">
        <v>446.5</v>
      </c>
      <c r="H16" s="33">
        <v>441.79999999999995</v>
      </c>
      <c r="I16" s="33" t="s">
        <v>320</v>
      </c>
      <c r="J16" s="44" t="s">
        <v>285</v>
      </c>
      <c r="K16" s="44" t="s">
        <v>286</v>
      </c>
      <c r="L16" s="12" t="s">
        <v>287</v>
      </c>
    </row>
    <row r="17" spans="1:12" ht="15" customHeight="1">
      <c r="A17" s="70"/>
      <c r="B17" s="70"/>
      <c r="C17" s="33" t="s">
        <v>485</v>
      </c>
      <c r="D17" s="33" t="s">
        <v>14</v>
      </c>
      <c r="E17" s="33">
        <v>470</v>
      </c>
      <c r="F17" s="33">
        <v>460.59999999999997</v>
      </c>
      <c r="G17" s="33">
        <v>446.5</v>
      </c>
      <c r="H17" s="33">
        <v>441.79999999999995</v>
      </c>
      <c r="I17" s="33" t="s">
        <v>320</v>
      </c>
      <c r="J17" s="44" t="s">
        <v>285</v>
      </c>
      <c r="K17" s="44" t="s">
        <v>286</v>
      </c>
      <c r="L17" s="12" t="s">
        <v>287</v>
      </c>
    </row>
    <row r="18" spans="1:12" ht="15" customHeight="1">
      <c r="A18" s="70"/>
      <c r="B18" s="70"/>
      <c r="C18" s="33" t="s">
        <v>486</v>
      </c>
      <c r="D18" s="33" t="s">
        <v>14</v>
      </c>
      <c r="E18" s="33">
        <v>480</v>
      </c>
      <c r="F18" s="33">
        <v>470.4</v>
      </c>
      <c r="G18" s="33">
        <v>456</v>
      </c>
      <c r="H18" s="33">
        <v>451.2</v>
      </c>
      <c r="I18" s="33" t="s">
        <v>320</v>
      </c>
      <c r="J18" s="44" t="s">
        <v>285</v>
      </c>
      <c r="K18" s="44" t="s">
        <v>286</v>
      </c>
      <c r="L18" s="12" t="s">
        <v>287</v>
      </c>
    </row>
    <row r="19" spans="1:12" ht="15" customHeight="1">
      <c r="A19" s="70"/>
      <c r="B19" s="70"/>
      <c r="C19" s="33" t="s">
        <v>487</v>
      </c>
      <c r="D19" s="33" t="s">
        <v>14</v>
      </c>
      <c r="E19" s="33">
        <v>460</v>
      </c>
      <c r="F19" s="33">
        <v>450.8</v>
      </c>
      <c r="G19" s="33">
        <v>437</v>
      </c>
      <c r="H19" s="33">
        <v>432.4</v>
      </c>
      <c r="I19" s="33" t="s">
        <v>320</v>
      </c>
      <c r="J19" s="44" t="s">
        <v>285</v>
      </c>
      <c r="K19" s="44" t="s">
        <v>286</v>
      </c>
      <c r="L19" s="12" t="s">
        <v>287</v>
      </c>
    </row>
    <row r="20" spans="1:12" ht="15" customHeight="1">
      <c r="A20" s="70"/>
      <c r="B20" s="70"/>
      <c r="C20" s="33" t="s">
        <v>488</v>
      </c>
      <c r="D20" s="33" t="s">
        <v>14</v>
      </c>
      <c r="E20" s="33">
        <v>460</v>
      </c>
      <c r="F20" s="33">
        <v>450.8</v>
      </c>
      <c r="G20" s="33">
        <v>437</v>
      </c>
      <c r="H20" s="33">
        <v>432.4</v>
      </c>
      <c r="I20" s="33" t="s">
        <v>320</v>
      </c>
      <c r="J20" s="44" t="s">
        <v>285</v>
      </c>
      <c r="K20" s="44" t="s">
        <v>286</v>
      </c>
      <c r="L20" s="12" t="s">
        <v>287</v>
      </c>
    </row>
    <row r="21" spans="1:12" ht="15" customHeight="1">
      <c r="A21" s="70"/>
      <c r="B21" s="70"/>
      <c r="C21" s="33" t="s">
        <v>489</v>
      </c>
      <c r="D21" s="33" t="s">
        <v>14</v>
      </c>
      <c r="E21" s="33">
        <v>470</v>
      </c>
      <c r="F21" s="33">
        <v>460.59999999999997</v>
      </c>
      <c r="G21" s="33">
        <v>446.5</v>
      </c>
      <c r="H21" s="33">
        <v>441.79999999999995</v>
      </c>
      <c r="I21" s="33" t="s">
        <v>320</v>
      </c>
      <c r="J21" s="44" t="s">
        <v>285</v>
      </c>
      <c r="K21" s="44" t="s">
        <v>286</v>
      </c>
      <c r="L21" s="12" t="s">
        <v>287</v>
      </c>
    </row>
    <row r="22" spans="1:12" ht="15" customHeight="1">
      <c r="A22" s="70"/>
      <c r="B22" s="70"/>
      <c r="C22" s="33" t="s">
        <v>490</v>
      </c>
      <c r="D22" s="33" t="s">
        <v>14</v>
      </c>
      <c r="E22" s="33">
        <v>460</v>
      </c>
      <c r="F22" s="33">
        <v>450.8</v>
      </c>
      <c r="G22" s="33">
        <v>437</v>
      </c>
      <c r="H22" s="33">
        <v>432.4</v>
      </c>
      <c r="I22" s="33" t="s">
        <v>320</v>
      </c>
      <c r="J22" s="44" t="s">
        <v>285</v>
      </c>
      <c r="K22" s="44" t="s">
        <v>286</v>
      </c>
      <c r="L22" s="12" t="s">
        <v>287</v>
      </c>
    </row>
    <row r="23" spans="1:12" ht="15" customHeight="1">
      <c r="A23" s="70"/>
      <c r="B23" s="70"/>
      <c r="C23" s="33" t="s">
        <v>491</v>
      </c>
      <c r="D23" s="33" t="s">
        <v>14</v>
      </c>
      <c r="E23" s="33">
        <v>460</v>
      </c>
      <c r="F23" s="33">
        <v>450.8</v>
      </c>
      <c r="G23" s="33">
        <v>437</v>
      </c>
      <c r="H23" s="33">
        <v>432.4</v>
      </c>
      <c r="I23" s="33" t="s">
        <v>320</v>
      </c>
      <c r="J23" s="44" t="s">
        <v>285</v>
      </c>
      <c r="K23" s="44" t="s">
        <v>286</v>
      </c>
      <c r="L23" s="12" t="s">
        <v>287</v>
      </c>
    </row>
    <row r="24" spans="1:12" ht="15" customHeight="1">
      <c r="A24" s="70"/>
      <c r="B24" s="70"/>
      <c r="C24" s="33" t="s">
        <v>492</v>
      </c>
      <c r="D24" s="33" t="s">
        <v>14</v>
      </c>
      <c r="E24" s="33">
        <v>470</v>
      </c>
      <c r="F24" s="33">
        <v>460.59999999999997</v>
      </c>
      <c r="G24" s="33">
        <v>446.5</v>
      </c>
      <c r="H24" s="33">
        <v>441.79999999999995</v>
      </c>
      <c r="I24" s="33" t="s">
        <v>320</v>
      </c>
      <c r="J24" s="44" t="s">
        <v>285</v>
      </c>
      <c r="K24" s="44" t="s">
        <v>286</v>
      </c>
      <c r="L24" s="12" t="s">
        <v>287</v>
      </c>
    </row>
    <row r="25" spans="1:12" ht="15" customHeight="1">
      <c r="A25" s="70"/>
      <c r="B25" s="70"/>
      <c r="C25" s="33" t="s">
        <v>493</v>
      </c>
      <c r="D25" s="33" t="s">
        <v>14</v>
      </c>
      <c r="E25" s="33">
        <v>480</v>
      </c>
      <c r="F25" s="33">
        <v>470.4</v>
      </c>
      <c r="G25" s="33">
        <v>456</v>
      </c>
      <c r="H25" s="33">
        <v>451.2</v>
      </c>
      <c r="I25" s="33" t="s">
        <v>320</v>
      </c>
      <c r="J25" s="44" t="s">
        <v>285</v>
      </c>
      <c r="K25" s="44" t="s">
        <v>286</v>
      </c>
      <c r="L25" s="12" t="s">
        <v>287</v>
      </c>
    </row>
    <row r="26" spans="1:12" ht="15" customHeight="1">
      <c r="A26" s="70"/>
      <c r="B26" s="70"/>
      <c r="C26" s="33" t="s">
        <v>494</v>
      </c>
      <c r="D26" s="33" t="s">
        <v>14</v>
      </c>
      <c r="E26" s="33">
        <v>480</v>
      </c>
      <c r="F26" s="33">
        <v>470.4</v>
      </c>
      <c r="G26" s="33">
        <v>456</v>
      </c>
      <c r="H26" s="33">
        <v>451.2</v>
      </c>
      <c r="I26" s="33" t="s">
        <v>320</v>
      </c>
      <c r="J26" s="44" t="s">
        <v>285</v>
      </c>
      <c r="K26" s="44" t="s">
        <v>286</v>
      </c>
      <c r="L26" s="12" t="s">
        <v>287</v>
      </c>
    </row>
    <row r="27" spans="1:12" ht="15" customHeight="1">
      <c r="A27" s="70"/>
      <c r="B27" s="70"/>
      <c r="C27" s="33" t="s">
        <v>495</v>
      </c>
      <c r="D27" s="33" t="s">
        <v>14</v>
      </c>
      <c r="E27" s="33">
        <v>480</v>
      </c>
      <c r="F27" s="33">
        <v>470.4</v>
      </c>
      <c r="G27" s="33">
        <v>456</v>
      </c>
      <c r="H27" s="33">
        <v>451.2</v>
      </c>
      <c r="I27" s="33" t="s">
        <v>320</v>
      </c>
      <c r="J27" s="44" t="s">
        <v>285</v>
      </c>
      <c r="K27" s="44" t="s">
        <v>286</v>
      </c>
      <c r="L27" s="12" t="s">
        <v>287</v>
      </c>
    </row>
    <row r="28" spans="1:12" ht="15" customHeight="1">
      <c r="A28" s="70"/>
      <c r="B28" s="70"/>
      <c r="C28" s="33" t="s">
        <v>496</v>
      </c>
      <c r="D28" s="33" t="s">
        <v>14</v>
      </c>
      <c r="E28" s="33">
        <v>480</v>
      </c>
      <c r="F28" s="33">
        <v>470.4</v>
      </c>
      <c r="G28" s="33">
        <v>456</v>
      </c>
      <c r="H28" s="33">
        <v>451.2</v>
      </c>
      <c r="I28" s="33" t="s">
        <v>320</v>
      </c>
      <c r="J28" s="44" t="s">
        <v>285</v>
      </c>
      <c r="K28" s="44" t="s">
        <v>286</v>
      </c>
      <c r="L28" s="12" t="s">
        <v>287</v>
      </c>
    </row>
    <row r="29" spans="1:12" ht="15" customHeight="1">
      <c r="A29" s="70" t="s">
        <v>158</v>
      </c>
      <c r="B29" s="70"/>
      <c r="C29" s="33" t="s">
        <v>497</v>
      </c>
      <c r="D29" s="33" t="s">
        <v>14</v>
      </c>
      <c r="E29" s="33">
        <v>490</v>
      </c>
      <c r="F29" s="33">
        <v>480.2</v>
      </c>
      <c r="G29" s="33">
        <v>465.5</v>
      </c>
      <c r="H29" s="33">
        <v>460.59999999999997</v>
      </c>
      <c r="I29" s="33" t="s">
        <v>320</v>
      </c>
      <c r="J29" s="44" t="s">
        <v>285</v>
      </c>
      <c r="K29" s="44" t="s">
        <v>286</v>
      </c>
      <c r="L29" s="12" t="s">
        <v>287</v>
      </c>
    </row>
    <row r="30" spans="1:12" ht="15" customHeight="1">
      <c r="A30" s="70"/>
      <c r="B30" s="70"/>
      <c r="C30" s="33" t="s">
        <v>498</v>
      </c>
      <c r="D30" s="33" t="s">
        <v>14</v>
      </c>
      <c r="E30" s="33">
        <v>490</v>
      </c>
      <c r="F30" s="33">
        <v>480.2</v>
      </c>
      <c r="G30" s="33">
        <v>465.5</v>
      </c>
      <c r="H30" s="33">
        <v>460.59999999999997</v>
      </c>
      <c r="I30" s="33" t="s">
        <v>320</v>
      </c>
      <c r="J30" s="44" t="s">
        <v>285</v>
      </c>
      <c r="K30" s="44" t="s">
        <v>286</v>
      </c>
      <c r="L30" s="12" t="s">
        <v>287</v>
      </c>
    </row>
    <row r="31" spans="1:12" ht="15">
      <c r="A31" s="70"/>
      <c r="B31" s="70"/>
      <c r="C31" s="33" t="s">
        <v>499</v>
      </c>
      <c r="D31" s="33" t="s">
        <v>14</v>
      </c>
      <c r="E31" s="33">
        <v>500</v>
      </c>
      <c r="F31" s="33">
        <v>490</v>
      </c>
      <c r="G31" s="33">
        <v>475</v>
      </c>
      <c r="H31" s="33">
        <v>470</v>
      </c>
      <c r="I31" s="33" t="s">
        <v>320</v>
      </c>
      <c r="J31" s="44" t="s">
        <v>285</v>
      </c>
      <c r="K31" s="44" t="s">
        <v>286</v>
      </c>
      <c r="L31" s="12" t="s">
        <v>287</v>
      </c>
    </row>
    <row r="32" spans="1:12" ht="15">
      <c r="A32" s="70"/>
      <c r="B32" s="70"/>
      <c r="C32" s="33" t="s">
        <v>500</v>
      </c>
      <c r="D32" s="33" t="s">
        <v>14</v>
      </c>
      <c r="E32" s="33">
        <v>480</v>
      </c>
      <c r="F32" s="33">
        <v>470.4</v>
      </c>
      <c r="G32" s="33">
        <v>456</v>
      </c>
      <c r="H32" s="33">
        <v>451.2</v>
      </c>
      <c r="I32" s="33" t="s">
        <v>320</v>
      </c>
      <c r="J32" s="44" t="s">
        <v>285</v>
      </c>
      <c r="K32" s="44" t="s">
        <v>286</v>
      </c>
      <c r="L32" s="12" t="s">
        <v>287</v>
      </c>
    </row>
    <row r="33" spans="1:12" ht="15" customHeight="1">
      <c r="A33" s="70"/>
      <c r="B33" s="70"/>
      <c r="C33" s="33" t="s">
        <v>501</v>
      </c>
      <c r="D33" s="33" t="s">
        <v>14</v>
      </c>
      <c r="E33" s="33">
        <v>480</v>
      </c>
      <c r="F33" s="33">
        <v>470.4</v>
      </c>
      <c r="G33" s="33">
        <v>456</v>
      </c>
      <c r="H33" s="33">
        <v>451.2</v>
      </c>
      <c r="I33" s="33" t="s">
        <v>320</v>
      </c>
      <c r="J33" s="44" t="s">
        <v>285</v>
      </c>
      <c r="K33" s="44" t="s">
        <v>286</v>
      </c>
      <c r="L33" s="12" t="s">
        <v>287</v>
      </c>
    </row>
    <row r="34" spans="1:12" ht="15" customHeight="1">
      <c r="A34" s="70"/>
      <c r="B34" s="70"/>
      <c r="C34" s="33" t="s">
        <v>502</v>
      </c>
      <c r="D34" s="33" t="s">
        <v>14</v>
      </c>
      <c r="E34" s="33">
        <v>490</v>
      </c>
      <c r="F34" s="33">
        <v>480.2</v>
      </c>
      <c r="G34" s="33">
        <v>465.5</v>
      </c>
      <c r="H34" s="33">
        <v>460.59999999999997</v>
      </c>
      <c r="I34" s="33" t="s">
        <v>320</v>
      </c>
      <c r="J34" s="44" t="s">
        <v>285</v>
      </c>
      <c r="K34" s="44" t="s">
        <v>286</v>
      </c>
      <c r="L34" s="12" t="s">
        <v>287</v>
      </c>
    </row>
    <row r="35" spans="1:12" ht="15" customHeight="1">
      <c r="A35" s="70"/>
      <c r="B35" s="70"/>
      <c r="C35" s="33" t="s">
        <v>503</v>
      </c>
      <c r="D35" s="33" t="s">
        <v>14</v>
      </c>
      <c r="E35" s="33">
        <v>480</v>
      </c>
      <c r="F35" s="33">
        <v>470.4</v>
      </c>
      <c r="G35" s="33">
        <v>456</v>
      </c>
      <c r="H35" s="33">
        <v>451.2</v>
      </c>
      <c r="I35" s="33" t="s">
        <v>320</v>
      </c>
      <c r="J35" s="44" t="s">
        <v>285</v>
      </c>
      <c r="K35" s="44" t="s">
        <v>286</v>
      </c>
      <c r="L35" s="12" t="s">
        <v>287</v>
      </c>
    </row>
    <row r="36" spans="1:12" ht="15" customHeight="1">
      <c r="A36" s="70"/>
      <c r="B36" s="70"/>
      <c r="C36" s="33" t="s">
        <v>504</v>
      </c>
      <c r="D36" s="33" t="s">
        <v>14</v>
      </c>
      <c r="E36" s="33">
        <v>480</v>
      </c>
      <c r="F36" s="33">
        <v>470.4</v>
      </c>
      <c r="G36" s="33">
        <v>456</v>
      </c>
      <c r="H36" s="33">
        <v>451.2</v>
      </c>
      <c r="I36" s="33" t="s">
        <v>320</v>
      </c>
      <c r="J36" s="44" t="s">
        <v>285</v>
      </c>
      <c r="K36" s="44" t="s">
        <v>286</v>
      </c>
      <c r="L36" s="12" t="s">
        <v>287</v>
      </c>
    </row>
    <row r="37" spans="1:12" ht="15" customHeight="1">
      <c r="A37" s="70"/>
      <c r="B37" s="70"/>
      <c r="C37" s="33" t="s">
        <v>505</v>
      </c>
      <c r="D37" s="33" t="s">
        <v>14</v>
      </c>
      <c r="E37" s="33">
        <v>490</v>
      </c>
      <c r="F37" s="33">
        <v>480.2</v>
      </c>
      <c r="G37" s="33">
        <v>465.5</v>
      </c>
      <c r="H37" s="33">
        <v>460.59999999999997</v>
      </c>
      <c r="I37" s="33" t="s">
        <v>320</v>
      </c>
      <c r="J37" s="44" t="s">
        <v>285</v>
      </c>
      <c r="K37" s="44" t="s">
        <v>286</v>
      </c>
      <c r="L37" s="12" t="s">
        <v>287</v>
      </c>
    </row>
    <row r="38" spans="1:12" ht="15" customHeight="1">
      <c r="A38" s="127" t="s">
        <v>178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90" t="s">
        <v>135</v>
      </c>
      <c r="B39" s="90"/>
      <c r="C39" s="111" t="s">
        <v>136</v>
      </c>
      <c r="D39" s="90" t="s">
        <v>2</v>
      </c>
      <c r="E39" s="90" t="s">
        <v>3</v>
      </c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111"/>
      <c r="D40" s="90"/>
      <c r="E40" s="90" t="s">
        <v>315</v>
      </c>
      <c r="F40" s="90"/>
      <c r="G40" s="90"/>
      <c r="H40" s="90"/>
      <c r="I40" s="90"/>
      <c r="J40" s="90" t="s">
        <v>317</v>
      </c>
      <c r="K40" s="90"/>
      <c r="L40" s="90"/>
    </row>
    <row r="41" spans="1:12" ht="15">
      <c r="A41" s="90"/>
      <c r="B41" s="90"/>
      <c r="C41" s="111"/>
      <c r="D41" s="90"/>
      <c r="E41" s="90" t="s">
        <v>141</v>
      </c>
      <c r="F41" s="90"/>
      <c r="G41" s="90"/>
      <c r="H41" s="90"/>
      <c r="I41" s="90"/>
      <c r="J41" s="90" t="s">
        <v>142</v>
      </c>
      <c r="K41" s="90" t="s">
        <v>143</v>
      </c>
      <c r="L41" s="120" t="s">
        <v>678</v>
      </c>
    </row>
    <row r="42" spans="1:12" ht="25.5">
      <c r="A42" s="90"/>
      <c r="B42" s="90"/>
      <c r="C42" s="111"/>
      <c r="D42" s="90"/>
      <c r="E42" s="92" t="s">
        <v>316</v>
      </c>
      <c r="F42" s="92" t="s">
        <v>133</v>
      </c>
      <c r="G42" s="92" t="s">
        <v>274</v>
      </c>
      <c r="H42" s="92" t="s">
        <v>275</v>
      </c>
      <c r="I42" s="92" t="s">
        <v>276</v>
      </c>
      <c r="J42" s="90"/>
      <c r="K42" s="90"/>
      <c r="L42" s="120"/>
    </row>
    <row r="43" spans="1:12" ht="15">
      <c r="A43" s="70" t="s">
        <v>144</v>
      </c>
      <c r="B43" s="70"/>
      <c r="C43" s="33" t="s">
        <v>506</v>
      </c>
      <c r="D43" s="33" t="s">
        <v>14</v>
      </c>
      <c r="E43" s="33">
        <v>470</v>
      </c>
      <c r="F43" s="33">
        <v>460.59999999999997</v>
      </c>
      <c r="G43" s="33">
        <v>446.5</v>
      </c>
      <c r="H43" s="33">
        <v>441.79999999999995</v>
      </c>
      <c r="I43" s="33" t="s">
        <v>320</v>
      </c>
      <c r="J43" s="44" t="s">
        <v>285</v>
      </c>
      <c r="K43" s="44" t="s">
        <v>286</v>
      </c>
      <c r="L43" s="12" t="s">
        <v>287</v>
      </c>
    </row>
    <row r="44" spans="1:12" ht="15">
      <c r="A44" s="70"/>
      <c r="B44" s="70"/>
      <c r="C44" s="33" t="s">
        <v>507</v>
      </c>
      <c r="D44" s="33" t="s">
        <v>14</v>
      </c>
      <c r="E44" s="33">
        <v>470</v>
      </c>
      <c r="F44" s="33">
        <v>460.59999999999997</v>
      </c>
      <c r="G44" s="33">
        <v>446.5</v>
      </c>
      <c r="H44" s="33">
        <v>441.79999999999995</v>
      </c>
      <c r="I44" s="33" t="s">
        <v>320</v>
      </c>
      <c r="J44" s="44" t="s">
        <v>285</v>
      </c>
      <c r="K44" s="44" t="s">
        <v>286</v>
      </c>
      <c r="L44" s="12" t="s">
        <v>287</v>
      </c>
    </row>
    <row r="45" spans="1:12" ht="15">
      <c r="A45" s="70"/>
      <c r="B45" s="70"/>
      <c r="C45" s="33" t="s">
        <v>508</v>
      </c>
      <c r="D45" s="33" t="s">
        <v>14</v>
      </c>
      <c r="E45" s="33">
        <v>480</v>
      </c>
      <c r="F45" s="33">
        <v>470.4</v>
      </c>
      <c r="G45" s="33">
        <v>456</v>
      </c>
      <c r="H45" s="33">
        <v>451.2</v>
      </c>
      <c r="I45" s="33" t="s">
        <v>320</v>
      </c>
      <c r="J45" s="44" t="s">
        <v>285</v>
      </c>
      <c r="K45" s="44" t="s">
        <v>286</v>
      </c>
      <c r="L45" s="12" t="s">
        <v>287</v>
      </c>
    </row>
    <row r="46" spans="1:12" ht="15">
      <c r="A46" s="70" t="s">
        <v>158</v>
      </c>
      <c r="B46" s="70"/>
      <c r="C46" s="33" t="s">
        <v>509</v>
      </c>
      <c r="D46" s="33" t="s">
        <v>14</v>
      </c>
      <c r="E46" s="33">
        <v>490</v>
      </c>
      <c r="F46" s="33">
        <v>480.2</v>
      </c>
      <c r="G46" s="33">
        <v>465.5</v>
      </c>
      <c r="H46" s="33">
        <v>460.59999999999997</v>
      </c>
      <c r="I46" s="33" t="s">
        <v>320</v>
      </c>
      <c r="J46" s="44" t="s">
        <v>285</v>
      </c>
      <c r="K46" s="44" t="s">
        <v>286</v>
      </c>
      <c r="L46" s="12" t="s">
        <v>287</v>
      </c>
    </row>
    <row r="47" spans="1:12" ht="15">
      <c r="A47" s="70"/>
      <c r="B47" s="70"/>
      <c r="C47" s="33" t="s">
        <v>510</v>
      </c>
      <c r="D47" s="33" t="s">
        <v>14</v>
      </c>
      <c r="E47" s="33">
        <v>490</v>
      </c>
      <c r="F47" s="33">
        <v>480.2</v>
      </c>
      <c r="G47" s="33">
        <v>465.5</v>
      </c>
      <c r="H47" s="33">
        <v>460.59999999999997</v>
      </c>
      <c r="I47" s="33" t="s">
        <v>320</v>
      </c>
      <c r="J47" s="44" t="s">
        <v>285</v>
      </c>
      <c r="K47" s="44" t="s">
        <v>286</v>
      </c>
      <c r="L47" s="12" t="s">
        <v>287</v>
      </c>
    </row>
    <row r="48" spans="1:12" ht="15">
      <c r="A48" s="70"/>
      <c r="B48" s="70"/>
      <c r="C48" s="33" t="s">
        <v>511</v>
      </c>
      <c r="D48" s="33" t="s">
        <v>14</v>
      </c>
      <c r="E48" s="33">
        <v>500</v>
      </c>
      <c r="F48" s="33">
        <v>490</v>
      </c>
      <c r="G48" s="33">
        <v>475</v>
      </c>
      <c r="H48" s="33">
        <v>470</v>
      </c>
      <c r="I48" s="33" t="s">
        <v>320</v>
      </c>
      <c r="J48" s="44" t="s">
        <v>285</v>
      </c>
      <c r="K48" s="44" t="s">
        <v>286</v>
      </c>
      <c r="L48" s="12" t="s">
        <v>287</v>
      </c>
    </row>
  </sheetData>
  <sheetProtection/>
  <mergeCells count="26">
    <mergeCell ref="C12:C15"/>
    <mergeCell ref="J14:J15"/>
    <mergeCell ref="K14:K15"/>
    <mergeCell ref="D12:D15"/>
    <mergeCell ref="E13:I13"/>
    <mergeCell ref="E14:I14"/>
    <mergeCell ref="A46:B48"/>
    <mergeCell ref="J13:L13"/>
    <mergeCell ref="E12:L12"/>
    <mergeCell ref="A11:L11"/>
    <mergeCell ref="A43:B45"/>
    <mergeCell ref="A39:B42"/>
    <mergeCell ref="C39:C42"/>
    <mergeCell ref="J41:J42"/>
    <mergeCell ref="K41:K42"/>
    <mergeCell ref="A29:B37"/>
    <mergeCell ref="E40:I40"/>
    <mergeCell ref="E41:I41"/>
    <mergeCell ref="D39:D42"/>
    <mergeCell ref="L14:L15"/>
    <mergeCell ref="L41:L42"/>
    <mergeCell ref="J40:L40"/>
    <mergeCell ref="E39:L39"/>
    <mergeCell ref="A38:L38"/>
    <mergeCell ref="A16:B28"/>
    <mergeCell ref="A12:B15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J16:K37 J43:K48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L48"/>
  <sheetViews>
    <sheetView showGridLines="0" showRowColHeaders="0" zoomScalePageLayoutView="0" workbookViewId="0" topLeftCell="A7">
      <selection activeCell="P13" sqref="P13"/>
    </sheetView>
  </sheetViews>
  <sheetFormatPr defaultColWidth="9.140625" defaultRowHeight="15"/>
  <cols>
    <col min="3" max="3" width="45.7109375" style="0" customWidth="1"/>
    <col min="9" max="9" width="10.7109375" style="0" customWidth="1"/>
    <col min="12" max="12" width="12.140625" style="0" customWidth="1"/>
  </cols>
  <sheetData>
    <row r="1" ht="15" customHeight="1"/>
    <row r="2" ht="15" customHeight="1"/>
    <row r="3" ht="15" customHeight="1"/>
    <row r="6" ht="15" customHeight="1"/>
    <row r="7" ht="15" customHeight="1"/>
    <row r="8" ht="15" customHeight="1"/>
    <row r="9" ht="15" customHeight="1"/>
    <row r="10" ht="15" customHeight="1"/>
    <row r="11" spans="1:12" ht="15" customHeight="1">
      <c r="A11" s="127" t="s">
        <v>134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 ht="15" customHeight="1">
      <c r="A12" s="90" t="s">
        <v>135</v>
      </c>
      <c r="B12" s="90"/>
      <c r="C12" s="111" t="s">
        <v>136</v>
      </c>
      <c r="D12" s="90" t="s">
        <v>2</v>
      </c>
      <c r="E12" s="90" t="s">
        <v>3</v>
      </c>
      <c r="F12" s="90"/>
      <c r="G12" s="90"/>
      <c r="H12" s="90"/>
      <c r="I12" s="90"/>
      <c r="J12" s="90"/>
      <c r="K12" s="90"/>
      <c r="L12" s="90"/>
    </row>
    <row r="13" spans="1:12" ht="15" customHeight="1">
      <c r="A13" s="90"/>
      <c r="B13" s="90"/>
      <c r="C13" s="111"/>
      <c r="D13" s="90"/>
      <c r="E13" s="90" t="s">
        <v>315</v>
      </c>
      <c r="F13" s="90"/>
      <c r="G13" s="90"/>
      <c r="H13" s="90"/>
      <c r="I13" s="90"/>
      <c r="J13" s="90" t="s">
        <v>317</v>
      </c>
      <c r="K13" s="90"/>
      <c r="L13" s="90"/>
    </row>
    <row r="14" spans="1:12" ht="15" customHeight="1">
      <c r="A14" s="90"/>
      <c r="B14" s="90"/>
      <c r="C14" s="111"/>
      <c r="D14" s="90"/>
      <c r="E14" s="90" t="s">
        <v>141</v>
      </c>
      <c r="F14" s="90"/>
      <c r="G14" s="90"/>
      <c r="H14" s="90"/>
      <c r="I14" s="90"/>
      <c r="J14" s="90" t="s">
        <v>142</v>
      </c>
      <c r="K14" s="90" t="s">
        <v>143</v>
      </c>
      <c r="L14" s="120" t="s">
        <v>678</v>
      </c>
    </row>
    <row r="15" spans="1:12" ht="15" customHeight="1">
      <c r="A15" s="90"/>
      <c r="B15" s="90"/>
      <c r="C15" s="111"/>
      <c r="D15" s="90"/>
      <c r="E15" s="92" t="s">
        <v>316</v>
      </c>
      <c r="F15" s="92" t="s">
        <v>133</v>
      </c>
      <c r="G15" s="92" t="s">
        <v>274</v>
      </c>
      <c r="H15" s="92" t="s">
        <v>275</v>
      </c>
      <c r="I15" s="92" t="s">
        <v>276</v>
      </c>
      <c r="J15" s="90"/>
      <c r="K15" s="90"/>
      <c r="L15" s="120"/>
    </row>
    <row r="16" spans="1:12" ht="15" customHeight="1">
      <c r="A16" s="70" t="s">
        <v>144</v>
      </c>
      <c r="B16" s="70"/>
      <c r="C16" s="33" t="s">
        <v>512</v>
      </c>
      <c r="D16" s="33" t="s">
        <v>14</v>
      </c>
      <c r="E16" s="33">
        <v>470</v>
      </c>
      <c r="F16" s="33">
        <v>460.59999999999997</v>
      </c>
      <c r="G16" s="33">
        <v>446.5</v>
      </c>
      <c r="H16" s="33">
        <v>441.79999999999995</v>
      </c>
      <c r="I16" s="33" t="s">
        <v>320</v>
      </c>
      <c r="J16" s="44" t="s">
        <v>285</v>
      </c>
      <c r="K16" s="44" t="s">
        <v>286</v>
      </c>
      <c r="L16" s="12" t="s">
        <v>287</v>
      </c>
    </row>
    <row r="17" spans="1:12" ht="15" customHeight="1">
      <c r="A17" s="70"/>
      <c r="B17" s="70"/>
      <c r="C17" s="33" t="s">
        <v>513</v>
      </c>
      <c r="D17" s="33" t="s">
        <v>14</v>
      </c>
      <c r="E17" s="33">
        <v>470</v>
      </c>
      <c r="F17" s="33">
        <v>460.59999999999997</v>
      </c>
      <c r="G17" s="33">
        <v>446.5</v>
      </c>
      <c r="H17" s="33">
        <v>441.79999999999995</v>
      </c>
      <c r="I17" s="33" t="s">
        <v>320</v>
      </c>
      <c r="J17" s="44" t="s">
        <v>285</v>
      </c>
      <c r="K17" s="44" t="s">
        <v>286</v>
      </c>
      <c r="L17" s="12" t="s">
        <v>287</v>
      </c>
    </row>
    <row r="18" spans="1:12" ht="15" customHeight="1">
      <c r="A18" s="70"/>
      <c r="B18" s="70"/>
      <c r="C18" s="33" t="s">
        <v>514</v>
      </c>
      <c r="D18" s="33" t="s">
        <v>14</v>
      </c>
      <c r="E18" s="33">
        <v>480</v>
      </c>
      <c r="F18" s="33">
        <v>470.4</v>
      </c>
      <c r="G18" s="33">
        <v>456</v>
      </c>
      <c r="H18" s="33">
        <v>451.2</v>
      </c>
      <c r="I18" s="33" t="s">
        <v>320</v>
      </c>
      <c r="J18" s="44" t="s">
        <v>285</v>
      </c>
      <c r="K18" s="44" t="s">
        <v>286</v>
      </c>
      <c r="L18" s="12" t="s">
        <v>287</v>
      </c>
    </row>
    <row r="19" spans="1:12" ht="15" customHeight="1">
      <c r="A19" s="70"/>
      <c r="B19" s="70"/>
      <c r="C19" s="33" t="s">
        <v>515</v>
      </c>
      <c r="D19" s="33" t="s">
        <v>14</v>
      </c>
      <c r="E19" s="33">
        <v>460</v>
      </c>
      <c r="F19" s="33">
        <v>450.8</v>
      </c>
      <c r="G19" s="33">
        <v>437</v>
      </c>
      <c r="H19" s="33">
        <v>432.4</v>
      </c>
      <c r="I19" s="33" t="s">
        <v>320</v>
      </c>
      <c r="J19" s="44" t="s">
        <v>285</v>
      </c>
      <c r="K19" s="44" t="s">
        <v>286</v>
      </c>
      <c r="L19" s="12" t="s">
        <v>287</v>
      </c>
    </row>
    <row r="20" spans="1:12" ht="15" customHeight="1">
      <c r="A20" s="70"/>
      <c r="B20" s="70"/>
      <c r="C20" s="33" t="s">
        <v>516</v>
      </c>
      <c r="D20" s="33" t="s">
        <v>14</v>
      </c>
      <c r="E20" s="33">
        <v>460</v>
      </c>
      <c r="F20" s="33">
        <v>450.8</v>
      </c>
      <c r="G20" s="33">
        <v>437</v>
      </c>
      <c r="H20" s="33">
        <v>432.4</v>
      </c>
      <c r="I20" s="33" t="s">
        <v>320</v>
      </c>
      <c r="J20" s="44" t="s">
        <v>285</v>
      </c>
      <c r="K20" s="44" t="s">
        <v>286</v>
      </c>
      <c r="L20" s="12" t="s">
        <v>287</v>
      </c>
    </row>
    <row r="21" spans="1:12" ht="15" customHeight="1">
      <c r="A21" s="70"/>
      <c r="B21" s="70"/>
      <c r="C21" s="33" t="s">
        <v>517</v>
      </c>
      <c r="D21" s="33" t="s">
        <v>14</v>
      </c>
      <c r="E21" s="33">
        <v>470</v>
      </c>
      <c r="F21" s="33">
        <v>460.59999999999997</v>
      </c>
      <c r="G21" s="33">
        <v>446.5</v>
      </c>
      <c r="H21" s="33">
        <v>441.79999999999995</v>
      </c>
      <c r="I21" s="33" t="s">
        <v>320</v>
      </c>
      <c r="J21" s="44" t="s">
        <v>285</v>
      </c>
      <c r="K21" s="44" t="s">
        <v>286</v>
      </c>
      <c r="L21" s="12" t="s">
        <v>287</v>
      </c>
    </row>
    <row r="22" spans="1:12" ht="15" customHeight="1">
      <c r="A22" s="70"/>
      <c r="B22" s="70"/>
      <c r="C22" s="33" t="s">
        <v>518</v>
      </c>
      <c r="D22" s="33" t="s">
        <v>14</v>
      </c>
      <c r="E22" s="33">
        <v>460</v>
      </c>
      <c r="F22" s="33">
        <v>450.8</v>
      </c>
      <c r="G22" s="33">
        <v>437</v>
      </c>
      <c r="H22" s="33">
        <v>432.4</v>
      </c>
      <c r="I22" s="33" t="s">
        <v>320</v>
      </c>
      <c r="J22" s="44" t="s">
        <v>285</v>
      </c>
      <c r="K22" s="44" t="s">
        <v>286</v>
      </c>
      <c r="L22" s="12" t="s">
        <v>287</v>
      </c>
    </row>
    <row r="23" spans="1:12" ht="15" customHeight="1">
      <c r="A23" s="70"/>
      <c r="B23" s="70"/>
      <c r="C23" s="33" t="s">
        <v>519</v>
      </c>
      <c r="D23" s="33" t="s">
        <v>14</v>
      </c>
      <c r="E23" s="33">
        <v>460</v>
      </c>
      <c r="F23" s="33">
        <v>450.8</v>
      </c>
      <c r="G23" s="33">
        <v>437</v>
      </c>
      <c r="H23" s="33">
        <v>432.4</v>
      </c>
      <c r="I23" s="33" t="s">
        <v>320</v>
      </c>
      <c r="J23" s="44" t="s">
        <v>285</v>
      </c>
      <c r="K23" s="44" t="s">
        <v>286</v>
      </c>
      <c r="L23" s="12" t="s">
        <v>287</v>
      </c>
    </row>
    <row r="24" spans="1:12" ht="15" customHeight="1">
      <c r="A24" s="70"/>
      <c r="B24" s="70"/>
      <c r="C24" s="33" t="s">
        <v>520</v>
      </c>
      <c r="D24" s="33" t="s">
        <v>14</v>
      </c>
      <c r="E24" s="33">
        <v>470</v>
      </c>
      <c r="F24" s="33">
        <v>460.59999999999997</v>
      </c>
      <c r="G24" s="33">
        <v>446.5</v>
      </c>
      <c r="H24" s="33">
        <v>441.79999999999995</v>
      </c>
      <c r="I24" s="33" t="s">
        <v>320</v>
      </c>
      <c r="J24" s="44" t="s">
        <v>285</v>
      </c>
      <c r="K24" s="44" t="s">
        <v>286</v>
      </c>
      <c r="L24" s="12" t="s">
        <v>287</v>
      </c>
    </row>
    <row r="25" spans="1:12" ht="15" customHeight="1">
      <c r="A25" s="70"/>
      <c r="B25" s="70"/>
      <c r="C25" s="33" t="s">
        <v>521</v>
      </c>
      <c r="D25" s="33" t="s">
        <v>14</v>
      </c>
      <c r="E25" s="33">
        <v>480</v>
      </c>
      <c r="F25" s="33">
        <v>470.4</v>
      </c>
      <c r="G25" s="33">
        <v>456</v>
      </c>
      <c r="H25" s="33">
        <v>451.2</v>
      </c>
      <c r="I25" s="33" t="s">
        <v>320</v>
      </c>
      <c r="J25" s="44" t="s">
        <v>285</v>
      </c>
      <c r="K25" s="44" t="s">
        <v>286</v>
      </c>
      <c r="L25" s="12" t="s">
        <v>287</v>
      </c>
    </row>
    <row r="26" spans="1:12" ht="15" customHeight="1">
      <c r="A26" s="70"/>
      <c r="B26" s="70"/>
      <c r="C26" s="33" t="s">
        <v>522</v>
      </c>
      <c r="D26" s="33" t="s">
        <v>14</v>
      </c>
      <c r="E26" s="33">
        <v>480</v>
      </c>
      <c r="F26" s="33">
        <v>470.4</v>
      </c>
      <c r="G26" s="33">
        <v>456</v>
      </c>
      <c r="H26" s="33">
        <v>451.2</v>
      </c>
      <c r="I26" s="33" t="s">
        <v>320</v>
      </c>
      <c r="J26" s="44" t="s">
        <v>285</v>
      </c>
      <c r="K26" s="44" t="s">
        <v>286</v>
      </c>
      <c r="L26" s="12" t="s">
        <v>287</v>
      </c>
    </row>
    <row r="27" spans="1:12" ht="15" customHeight="1">
      <c r="A27" s="70"/>
      <c r="B27" s="70"/>
      <c r="C27" s="33" t="s">
        <v>523</v>
      </c>
      <c r="D27" s="33" t="s">
        <v>14</v>
      </c>
      <c r="E27" s="33">
        <v>480</v>
      </c>
      <c r="F27" s="33">
        <v>470.4</v>
      </c>
      <c r="G27" s="33">
        <v>456</v>
      </c>
      <c r="H27" s="33">
        <v>451.2</v>
      </c>
      <c r="I27" s="33" t="s">
        <v>320</v>
      </c>
      <c r="J27" s="44" t="s">
        <v>285</v>
      </c>
      <c r="K27" s="44" t="s">
        <v>286</v>
      </c>
      <c r="L27" s="12" t="s">
        <v>287</v>
      </c>
    </row>
    <row r="28" spans="1:12" ht="15" customHeight="1">
      <c r="A28" s="70"/>
      <c r="B28" s="70"/>
      <c r="C28" s="33" t="s">
        <v>524</v>
      </c>
      <c r="D28" s="33" t="s">
        <v>14</v>
      </c>
      <c r="E28" s="33">
        <v>480</v>
      </c>
      <c r="F28" s="33">
        <v>470.4</v>
      </c>
      <c r="G28" s="33">
        <v>456</v>
      </c>
      <c r="H28" s="33">
        <v>451.2</v>
      </c>
      <c r="I28" s="33" t="s">
        <v>320</v>
      </c>
      <c r="J28" s="44" t="s">
        <v>285</v>
      </c>
      <c r="K28" s="44" t="s">
        <v>286</v>
      </c>
      <c r="L28" s="12" t="s">
        <v>287</v>
      </c>
    </row>
    <row r="29" spans="1:12" ht="15" customHeight="1">
      <c r="A29" s="70" t="s">
        <v>158</v>
      </c>
      <c r="B29" s="70"/>
      <c r="C29" s="33" t="s">
        <v>525</v>
      </c>
      <c r="D29" s="33" t="s">
        <v>14</v>
      </c>
      <c r="E29" s="33">
        <v>490</v>
      </c>
      <c r="F29" s="33">
        <v>480.2</v>
      </c>
      <c r="G29" s="33">
        <v>465.5</v>
      </c>
      <c r="H29" s="33">
        <v>460.59999999999997</v>
      </c>
      <c r="I29" s="33" t="s">
        <v>320</v>
      </c>
      <c r="J29" s="44" t="s">
        <v>285</v>
      </c>
      <c r="K29" s="44" t="s">
        <v>286</v>
      </c>
      <c r="L29" s="12" t="s">
        <v>287</v>
      </c>
    </row>
    <row r="30" spans="1:12" ht="15" customHeight="1">
      <c r="A30" s="70"/>
      <c r="B30" s="70"/>
      <c r="C30" s="33" t="s">
        <v>526</v>
      </c>
      <c r="D30" s="33" t="s">
        <v>14</v>
      </c>
      <c r="E30" s="33">
        <v>490</v>
      </c>
      <c r="F30" s="33">
        <v>480.2</v>
      </c>
      <c r="G30" s="33">
        <v>465.5</v>
      </c>
      <c r="H30" s="33">
        <v>460.59999999999997</v>
      </c>
      <c r="I30" s="33" t="s">
        <v>320</v>
      </c>
      <c r="J30" s="44" t="s">
        <v>285</v>
      </c>
      <c r="K30" s="44" t="s">
        <v>286</v>
      </c>
      <c r="L30" s="12" t="s">
        <v>287</v>
      </c>
    </row>
    <row r="31" spans="1:12" ht="15">
      <c r="A31" s="70"/>
      <c r="B31" s="70"/>
      <c r="C31" s="33" t="s">
        <v>527</v>
      </c>
      <c r="D31" s="33" t="s">
        <v>14</v>
      </c>
      <c r="E31" s="33">
        <v>500</v>
      </c>
      <c r="F31" s="33">
        <v>490</v>
      </c>
      <c r="G31" s="33">
        <v>475</v>
      </c>
      <c r="H31" s="33">
        <v>470</v>
      </c>
      <c r="I31" s="33" t="s">
        <v>320</v>
      </c>
      <c r="J31" s="44" t="s">
        <v>285</v>
      </c>
      <c r="K31" s="44" t="s">
        <v>286</v>
      </c>
      <c r="L31" s="12" t="s">
        <v>287</v>
      </c>
    </row>
    <row r="32" spans="1:12" ht="15">
      <c r="A32" s="70"/>
      <c r="B32" s="70"/>
      <c r="C32" s="33" t="s">
        <v>528</v>
      </c>
      <c r="D32" s="33" t="s">
        <v>14</v>
      </c>
      <c r="E32" s="33">
        <v>480</v>
      </c>
      <c r="F32" s="33">
        <v>470.4</v>
      </c>
      <c r="G32" s="33">
        <v>456</v>
      </c>
      <c r="H32" s="33">
        <v>451.2</v>
      </c>
      <c r="I32" s="33" t="s">
        <v>320</v>
      </c>
      <c r="J32" s="44" t="s">
        <v>285</v>
      </c>
      <c r="K32" s="44" t="s">
        <v>286</v>
      </c>
      <c r="L32" s="12" t="s">
        <v>287</v>
      </c>
    </row>
    <row r="33" spans="1:12" ht="15" customHeight="1">
      <c r="A33" s="70"/>
      <c r="B33" s="70"/>
      <c r="C33" s="33" t="s">
        <v>529</v>
      </c>
      <c r="D33" s="33" t="s">
        <v>14</v>
      </c>
      <c r="E33" s="33">
        <v>480</v>
      </c>
      <c r="F33" s="33">
        <v>470.4</v>
      </c>
      <c r="G33" s="33">
        <v>456</v>
      </c>
      <c r="H33" s="33">
        <v>451.2</v>
      </c>
      <c r="I33" s="33" t="s">
        <v>320</v>
      </c>
      <c r="J33" s="44" t="s">
        <v>285</v>
      </c>
      <c r="K33" s="44" t="s">
        <v>286</v>
      </c>
      <c r="L33" s="12" t="s">
        <v>287</v>
      </c>
    </row>
    <row r="34" spans="1:12" ht="15" customHeight="1">
      <c r="A34" s="70"/>
      <c r="B34" s="70"/>
      <c r="C34" s="33" t="s">
        <v>530</v>
      </c>
      <c r="D34" s="33" t="s">
        <v>14</v>
      </c>
      <c r="E34" s="33">
        <v>490</v>
      </c>
      <c r="F34" s="33">
        <v>480.2</v>
      </c>
      <c r="G34" s="33">
        <v>465.5</v>
      </c>
      <c r="H34" s="33">
        <v>460.59999999999997</v>
      </c>
      <c r="I34" s="33" t="s">
        <v>320</v>
      </c>
      <c r="J34" s="44" t="s">
        <v>285</v>
      </c>
      <c r="K34" s="44" t="s">
        <v>286</v>
      </c>
      <c r="L34" s="12" t="s">
        <v>287</v>
      </c>
    </row>
    <row r="35" spans="1:12" ht="15" customHeight="1">
      <c r="A35" s="70"/>
      <c r="B35" s="70"/>
      <c r="C35" s="33" t="s">
        <v>531</v>
      </c>
      <c r="D35" s="33" t="s">
        <v>14</v>
      </c>
      <c r="E35" s="33">
        <v>480</v>
      </c>
      <c r="F35" s="33">
        <v>470.4</v>
      </c>
      <c r="G35" s="33">
        <v>456</v>
      </c>
      <c r="H35" s="33">
        <v>451.2</v>
      </c>
      <c r="I35" s="33" t="s">
        <v>320</v>
      </c>
      <c r="J35" s="44" t="s">
        <v>285</v>
      </c>
      <c r="K35" s="44" t="s">
        <v>286</v>
      </c>
      <c r="L35" s="12" t="s">
        <v>287</v>
      </c>
    </row>
    <row r="36" spans="1:12" ht="15" customHeight="1">
      <c r="A36" s="70"/>
      <c r="B36" s="70"/>
      <c r="C36" s="33" t="s">
        <v>532</v>
      </c>
      <c r="D36" s="33" t="s">
        <v>14</v>
      </c>
      <c r="E36" s="33">
        <v>480</v>
      </c>
      <c r="F36" s="33">
        <v>470.4</v>
      </c>
      <c r="G36" s="33">
        <v>456</v>
      </c>
      <c r="H36" s="33">
        <v>451.2</v>
      </c>
      <c r="I36" s="33" t="s">
        <v>320</v>
      </c>
      <c r="J36" s="44" t="s">
        <v>285</v>
      </c>
      <c r="K36" s="44" t="s">
        <v>286</v>
      </c>
      <c r="L36" s="12" t="s">
        <v>287</v>
      </c>
    </row>
    <row r="37" spans="1:12" ht="15" customHeight="1">
      <c r="A37" s="70"/>
      <c r="B37" s="70"/>
      <c r="C37" s="33" t="s">
        <v>533</v>
      </c>
      <c r="D37" s="33" t="s">
        <v>14</v>
      </c>
      <c r="E37" s="33">
        <v>490</v>
      </c>
      <c r="F37" s="33">
        <v>480.2</v>
      </c>
      <c r="G37" s="33">
        <v>465.5</v>
      </c>
      <c r="H37" s="33">
        <v>460.59999999999997</v>
      </c>
      <c r="I37" s="33" t="s">
        <v>320</v>
      </c>
      <c r="J37" s="44" t="s">
        <v>285</v>
      </c>
      <c r="K37" s="44" t="s">
        <v>286</v>
      </c>
      <c r="L37" s="12" t="s">
        <v>287</v>
      </c>
    </row>
    <row r="38" spans="1:12" ht="15" customHeight="1">
      <c r="A38" s="127" t="s">
        <v>178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7"/>
    </row>
    <row r="39" spans="1:12" ht="15">
      <c r="A39" s="90" t="s">
        <v>135</v>
      </c>
      <c r="B39" s="90"/>
      <c r="C39" s="111" t="s">
        <v>136</v>
      </c>
      <c r="D39" s="90" t="s">
        <v>2</v>
      </c>
      <c r="E39" s="90" t="s">
        <v>3</v>
      </c>
      <c r="F39" s="90"/>
      <c r="G39" s="90"/>
      <c r="H39" s="90"/>
      <c r="I39" s="90"/>
      <c r="J39" s="90"/>
      <c r="K39" s="90"/>
      <c r="L39" s="90"/>
    </row>
    <row r="40" spans="1:12" ht="15">
      <c r="A40" s="90"/>
      <c r="B40" s="90"/>
      <c r="C40" s="111"/>
      <c r="D40" s="90"/>
      <c r="E40" s="90" t="s">
        <v>315</v>
      </c>
      <c r="F40" s="90"/>
      <c r="G40" s="90"/>
      <c r="H40" s="90"/>
      <c r="I40" s="90"/>
      <c r="J40" s="90" t="s">
        <v>317</v>
      </c>
      <c r="K40" s="90"/>
      <c r="L40" s="90"/>
    </row>
    <row r="41" spans="1:12" ht="15">
      <c r="A41" s="90"/>
      <c r="B41" s="90"/>
      <c r="C41" s="111"/>
      <c r="D41" s="90"/>
      <c r="E41" s="90" t="s">
        <v>141</v>
      </c>
      <c r="F41" s="90"/>
      <c r="G41" s="90"/>
      <c r="H41" s="90"/>
      <c r="I41" s="90"/>
      <c r="J41" s="90" t="s">
        <v>142</v>
      </c>
      <c r="K41" s="90" t="s">
        <v>143</v>
      </c>
      <c r="L41" s="120" t="s">
        <v>678</v>
      </c>
    </row>
    <row r="42" spans="1:12" ht="25.5">
      <c r="A42" s="90"/>
      <c r="B42" s="90"/>
      <c r="C42" s="111"/>
      <c r="D42" s="90"/>
      <c r="E42" s="92" t="s">
        <v>316</v>
      </c>
      <c r="F42" s="92" t="s">
        <v>133</v>
      </c>
      <c r="G42" s="92" t="s">
        <v>274</v>
      </c>
      <c r="H42" s="92" t="s">
        <v>275</v>
      </c>
      <c r="I42" s="92" t="s">
        <v>276</v>
      </c>
      <c r="J42" s="90"/>
      <c r="K42" s="90"/>
      <c r="L42" s="120"/>
    </row>
    <row r="43" spans="1:12" ht="15">
      <c r="A43" s="70" t="s">
        <v>144</v>
      </c>
      <c r="B43" s="70"/>
      <c r="C43" s="33" t="s">
        <v>534</v>
      </c>
      <c r="D43" s="33" t="s">
        <v>14</v>
      </c>
      <c r="E43" s="33">
        <v>470</v>
      </c>
      <c r="F43" s="33">
        <v>460.59999999999997</v>
      </c>
      <c r="G43" s="33">
        <v>446.5</v>
      </c>
      <c r="H43" s="33">
        <v>441.79999999999995</v>
      </c>
      <c r="I43" s="33" t="s">
        <v>320</v>
      </c>
      <c r="J43" s="44" t="s">
        <v>285</v>
      </c>
      <c r="K43" s="44" t="s">
        <v>286</v>
      </c>
      <c r="L43" s="12" t="s">
        <v>287</v>
      </c>
    </row>
    <row r="44" spans="1:12" ht="15">
      <c r="A44" s="70"/>
      <c r="B44" s="70"/>
      <c r="C44" s="33" t="s">
        <v>535</v>
      </c>
      <c r="D44" s="33" t="s">
        <v>14</v>
      </c>
      <c r="E44" s="33">
        <v>470</v>
      </c>
      <c r="F44" s="33">
        <v>460.59999999999997</v>
      </c>
      <c r="G44" s="33">
        <v>446.5</v>
      </c>
      <c r="H44" s="33">
        <v>441.79999999999995</v>
      </c>
      <c r="I44" s="33" t="s">
        <v>320</v>
      </c>
      <c r="J44" s="44" t="s">
        <v>285</v>
      </c>
      <c r="K44" s="44" t="s">
        <v>286</v>
      </c>
      <c r="L44" s="12" t="s">
        <v>287</v>
      </c>
    </row>
    <row r="45" spans="1:12" ht="15">
      <c r="A45" s="70"/>
      <c r="B45" s="70"/>
      <c r="C45" s="33" t="s">
        <v>536</v>
      </c>
      <c r="D45" s="33" t="s">
        <v>14</v>
      </c>
      <c r="E45" s="33">
        <v>480</v>
      </c>
      <c r="F45" s="33">
        <v>470.4</v>
      </c>
      <c r="G45" s="33">
        <v>456</v>
      </c>
      <c r="H45" s="33">
        <v>451.2</v>
      </c>
      <c r="I45" s="33" t="s">
        <v>320</v>
      </c>
      <c r="J45" s="44" t="s">
        <v>285</v>
      </c>
      <c r="K45" s="44" t="s">
        <v>286</v>
      </c>
      <c r="L45" s="12" t="s">
        <v>287</v>
      </c>
    </row>
    <row r="46" spans="1:12" ht="15">
      <c r="A46" s="70" t="s">
        <v>158</v>
      </c>
      <c r="B46" s="70"/>
      <c r="C46" s="33" t="s">
        <v>537</v>
      </c>
      <c r="D46" s="33" t="s">
        <v>14</v>
      </c>
      <c r="E46" s="33">
        <v>490</v>
      </c>
      <c r="F46" s="33">
        <v>480.2</v>
      </c>
      <c r="G46" s="33">
        <v>465.5</v>
      </c>
      <c r="H46" s="33">
        <v>460.59999999999997</v>
      </c>
      <c r="I46" s="33" t="s">
        <v>320</v>
      </c>
      <c r="J46" s="44" t="s">
        <v>285</v>
      </c>
      <c r="K46" s="44" t="s">
        <v>286</v>
      </c>
      <c r="L46" s="12" t="s">
        <v>287</v>
      </c>
    </row>
    <row r="47" spans="1:12" ht="15">
      <c r="A47" s="70"/>
      <c r="B47" s="70"/>
      <c r="C47" s="33" t="s">
        <v>538</v>
      </c>
      <c r="D47" s="33" t="s">
        <v>14</v>
      </c>
      <c r="E47" s="33">
        <v>490</v>
      </c>
      <c r="F47" s="33">
        <v>480.2</v>
      </c>
      <c r="G47" s="33">
        <v>465.5</v>
      </c>
      <c r="H47" s="33">
        <v>460.59999999999997</v>
      </c>
      <c r="I47" s="33" t="s">
        <v>320</v>
      </c>
      <c r="J47" s="44" t="s">
        <v>285</v>
      </c>
      <c r="K47" s="44" t="s">
        <v>286</v>
      </c>
      <c r="L47" s="12" t="s">
        <v>287</v>
      </c>
    </row>
    <row r="48" spans="1:12" ht="15">
      <c r="A48" s="70"/>
      <c r="B48" s="70"/>
      <c r="C48" s="33" t="s">
        <v>539</v>
      </c>
      <c r="D48" s="33" t="s">
        <v>14</v>
      </c>
      <c r="E48" s="33">
        <v>500</v>
      </c>
      <c r="F48" s="33">
        <v>490</v>
      </c>
      <c r="G48" s="33">
        <v>475</v>
      </c>
      <c r="H48" s="33">
        <v>470</v>
      </c>
      <c r="I48" s="33" t="s">
        <v>320</v>
      </c>
      <c r="J48" s="44" t="s">
        <v>285</v>
      </c>
      <c r="K48" s="44" t="s">
        <v>286</v>
      </c>
      <c r="L48" s="12" t="s">
        <v>287</v>
      </c>
    </row>
  </sheetData>
  <sheetProtection/>
  <mergeCells count="26">
    <mergeCell ref="C12:C15"/>
    <mergeCell ref="J14:J15"/>
    <mergeCell ref="K14:K15"/>
    <mergeCell ref="D12:D15"/>
    <mergeCell ref="E13:I13"/>
    <mergeCell ref="E14:I14"/>
    <mergeCell ref="A46:B48"/>
    <mergeCell ref="J13:L13"/>
    <mergeCell ref="E12:L12"/>
    <mergeCell ref="A11:L11"/>
    <mergeCell ref="A43:B45"/>
    <mergeCell ref="A39:B42"/>
    <mergeCell ref="C39:C42"/>
    <mergeCell ref="J41:J42"/>
    <mergeCell ref="K41:K42"/>
    <mergeCell ref="A29:B37"/>
    <mergeCell ref="E40:I40"/>
    <mergeCell ref="E41:I41"/>
    <mergeCell ref="D39:D42"/>
    <mergeCell ref="L14:L15"/>
    <mergeCell ref="L41:L42"/>
    <mergeCell ref="J40:L40"/>
    <mergeCell ref="E39:L39"/>
    <mergeCell ref="A38:L38"/>
    <mergeCell ref="A16:B28"/>
    <mergeCell ref="A12:B15"/>
  </mergeCells>
  <printOptions/>
  <pageMargins left="0.7" right="0.7" top="0.75" bottom="0.75" header="0.3" footer="0.3"/>
  <pageSetup fitToHeight="1" fitToWidth="1" horizontalDpi="600" verticalDpi="600" orientation="landscape" paperSize="9" scale="84" r:id="rId2"/>
  <ignoredErrors>
    <ignoredError sqref="J43:K48 J16:K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J60"/>
  <sheetViews>
    <sheetView showGridLines="0" showRowColHeaders="0" zoomScalePageLayoutView="0" workbookViewId="0" topLeftCell="A1">
      <selection activeCell="A46" sqref="A46:H50"/>
    </sheetView>
  </sheetViews>
  <sheetFormatPr defaultColWidth="9.140625" defaultRowHeight="15"/>
  <cols>
    <col min="1" max="1" width="31.7109375" style="0" customWidth="1"/>
    <col min="2" max="2" width="40.140625" style="0" customWidth="1"/>
    <col min="4" max="4" width="8.28125" style="0" customWidth="1"/>
    <col min="5" max="5" width="8.57421875" style="0" customWidth="1"/>
    <col min="6" max="6" width="7.8515625" style="0" customWidth="1"/>
    <col min="7" max="7" width="9.57421875" style="0" customWidth="1"/>
    <col min="8" max="8" width="10.8515625" style="0" customWidth="1"/>
  </cols>
  <sheetData>
    <row r="1" ht="15.75" customHeight="1"/>
    <row r="2" ht="15.75" customHeight="1"/>
    <row r="3" ht="15" customHeight="1"/>
    <row r="4" ht="15" customHeight="1"/>
    <row r="7" ht="18.75" customHeight="1"/>
    <row r="8" ht="18.75" customHeight="1"/>
    <row r="9" ht="18.75" customHeight="1"/>
    <row r="10" spans="1:8" ht="18.75" customHeight="1">
      <c r="A10" s="110" t="s">
        <v>191</v>
      </c>
      <c r="B10" s="110"/>
      <c r="C10" s="110"/>
      <c r="D10" s="110"/>
      <c r="E10" s="110"/>
      <c r="F10" s="110"/>
      <c r="G10" s="110"/>
      <c r="H10" s="110"/>
    </row>
    <row r="11" spans="1:8" ht="18.75" customHeight="1">
      <c r="A11" s="89" t="s">
        <v>192</v>
      </c>
      <c r="B11" s="89"/>
      <c r="C11" s="89"/>
      <c r="D11" s="89"/>
      <c r="E11" s="89"/>
      <c r="F11" s="89"/>
      <c r="G11" s="89"/>
      <c r="H11" s="89"/>
    </row>
    <row r="12" spans="1:8" ht="18.75" customHeight="1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  <c r="H12" s="90"/>
    </row>
    <row r="13" spans="1:8" ht="18.75" customHeight="1">
      <c r="A13" s="90"/>
      <c r="B13" s="111"/>
      <c r="C13" s="90"/>
      <c r="D13" s="90" t="s">
        <v>315</v>
      </c>
      <c r="E13" s="90"/>
      <c r="F13" s="90" t="s">
        <v>323</v>
      </c>
      <c r="G13" s="90"/>
      <c r="H13" s="90"/>
    </row>
    <row r="14" spans="1:8" ht="18.75" customHeight="1">
      <c r="A14" s="90"/>
      <c r="B14" s="111"/>
      <c r="C14" s="90"/>
      <c r="D14" s="90" t="s">
        <v>141</v>
      </c>
      <c r="E14" s="90"/>
      <c r="F14" s="90" t="s">
        <v>142</v>
      </c>
      <c r="G14" s="90" t="s">
        <v>143</v>
      </c>
      <c r="H14" s="120" t="s">
        <v>678</v>
      </c>
    </row>
    <row r="15" spans="1:8" ht="18.75" customHeight="1" thickBot="1">
      <c r="A15" s="94"/>
      <c r="B15" s="121"/>
      <c r="C15" s="94"/>
      <c r="D15" s="122" t="s">
        <v>319</v>
      </c>
      <c r="E15" s="122" t="s">
        <v>318</v>
      </c>
      <c r="F15" s="94"/>
      <c r="G15" s="94"/>
      <c r="H15" s="123"/>
    </row>
    <row r="16" spans="1:8" ht="18.75" customHeight="1">
      <c r="A16" s="20" t="s">
        <v>193</v>
      </c>
      <c r="B16" s="36" t="s">
        <v>196</v>
      </c>
      <c r="C16" s="36" t="s">
        <v>14</v>
      </c>
      <c r="D16" s="34">
        <v>130</v>
      </c>
      <c r="E16" s="34">
        <v>155</v>
      </c>
      <c r="F16" s="34" t="s">
        <v>285</v>
      </c>
      <c r="G16" s="34" t="s">
        <v>286</v>
      </c>
      <c r="H16" s="47" t="s">
        <v>287</v>
      </c>
    </row>
    <row r="17" spans="1:8" ht="18.75" customHeight="1">
      <c r="A17" s="21" t="s">
        <v>194</v>
      </c>
      <c r="B17" s="33" t="s">
        <v>197</v>
      </c>
      <c r="C17" s="33" t="s">
        <v>14</v>
      </c>
      <c r="D17" s="32">
        <v>130</v>
      </c>
      <c r="E17" s="32">
        <v>155</v>
      </c>
      <c r="F17" s="32" t="s">
        <v>285</v>
      </c>
      <c r="G17" s="32" t="s">
        <v>286</v>
      </c>
      <c r="H17" s="48" t="s">
        <v>287</v>
      </c>
    </row>
    <row r="18" spans="1:8" ht="18.75" customHeight="1">
      <c r="A18" s="21" t="s">
        <v>195</v>
      </c>
      <c r="B18" s="33" t="s">
        <v>198</v>
      </c>
      <c r="C18" s="33" t="s">
        <v>14</v>
      </c>
      <c r="D18" s="32">
        <v>135</v>
      </c>
      <c r="E18" s="32">
        <v>160</v>
      </c>
      <c r="F18" s="32" t="s">
        <v>285</v>
      </c>
      <c r="G18" s="32" t="s">
        <v>286</v>
      </c>
      <c r="H18" s="48" t="s">
        <v>287</v>
      </c>
    </row>
    <row r="19" spans="1:8" ht="18.75" customHeight="1">
      <c r="A19" s="21" t="s">
        <v>199</v>
      </c>
      <c r="B19" s="33" t="s">
        <v>200</v>
      </c>
      <c r="C19" s="33" t="s">
        <v>14</v>
      </c>
      <c r="D19" s="32">
        <v>133</v>
      </c>
      <c r="E19" s="32">
        <v>157</v>
      </c>
      <c r="F19" s="32" t="s">
        <v>285</v>
      </c>
      <c r="G19" s="32" t="s">
        <v>286</v>
      </c>
      <c r="H19" s="48" t="s">
        <v>287</v>
      </c>
    </row>
    <row r="20" spans="1:8" ht="18.75" customHeight="1">
      <c r="A20" s="21" t="s">
        <v>194</v>
      </c>
      <c r="B20" s="33" t="s">
        <v>201</v>
      </c>
      <c r="C20" s="33" t="s">
        <v>14</v>
      </c>
      <c r="D20" s="32">
        <v>133</v>
      </c>
      <c r="E20" s="32">
        <v>157</v>
      </c>
      <c r="F20" s="32" t="s">
        <v>285</v>
      </c>
      <c r="G20" s="32" t="s">
        <v>286</v>
      </c>
      <c r="H20" s="48" t="s">
        <v>287</v>
      </c>
    </row>
    <row r="21" spans="1:8" ht="18.75" customHeight="1">
      <c r="A21" s="21" t="s">
        <v>195</v>
      </c>
      <c r="B21" s="33" t="s">
        <v>202</v>
      </c>
      <c r="C21" s="33" t="s">
        <v>14</v>
      </c>
      <c r="D21" s="32">
        <v>138</v>
      </c>
      <c r="E21" s="32">
        <v>162</v>
      </c>
      <c r="F21" s="32" t="s">
        <v>285</v>
      </c>
      <c r="G21" s="32" t="s">
        <v>286</v>
      </c>
      <c r="H21" s="48" t="s">
        <v>287</v>
      </c>
    </row>
    <row r="22" spans="1:8" ht="18.75" customHeight="1">
      <c r="A22" s="21" t="s">
        <v>203</v>
      </c>
      <c r="B22" s="33" t="s">
        <v>204</v>
      </c>
      <c r="C22" s="33" t="s">
        <v>14</v>
      </c>
      <c r="D22" s="32">
        <v>140</v>
      </c>
      <c r="E22" s="32">
        <v>150</v>
      </c>
      <c r="F22" s="32" t="s">
        <v>285</v>
      </c>
      <c r="G22" s="32" t="s">
        <v>286</v>
      </c>
      <c r="H22" s="48" t="s">
        <v>287</v>
      </c>
    </row>
    <row r="23" spans="1:8" ht="18.75" customHeight="1">
      <c r="A23" s="21" t="s">
        <v>194</v>
      </c>
      <c r="B23" s="33" t="s">
        <v>205</v>
      </c>
      <c r="C23" s="33" t="s">
        <v>14</v>
      </c>
      <c r="D23" s="32">
        <v>140</v>
      </c>
      <c r="E23" s="32">
        <v>150</v>
      </c>
      <c r="F23" s="32" t="s">
        <v>285</v>
      </c>
      <c r="G23" s="32" t="s">
        <v>286</v>
      </c>
      <c r="H23" s="48" t="s">
        <v>287</v>
      </c>
    </row>
    <row r="24" spans="1:8" ht="18.75" customHeight="1" thickBot="1">
      <c r="A24" s="22" t="s">
        <v>195</v>
      </c>
      <c r="B24" s="37" t="s">
        <v>206</v>
      </c>
      <c r="C24" s="37" t="s">
        <v>14</v>
      </c>
      <c r="D24" s="35">
        <v>143</v>
      </c>
      <c r="E24" s="35">
        <v>153</v>
      </c>
      <c r="F24" s="35" t="s">
        <v>285</v>
      </c>
      <c r="G24" s="35" t="s">
        <v>286</v>
      </c>
      <c r="H24" s="49" t="s">
        <v>287</v>
      </c>
    </row>
    <row r="25" spans="1:8" ht="18.75" customHeight="1">
      <c r="A25" s="20" t="s">
        <v>193</v>
      </c>
      <c r="B25" s="36" t="s">
        <v>209</v>
      </c>
      <c r="C25" s="36" t="s">
        <v>14</v>
      </c>
      <c r="D25" s="34">
        <v>140</v>
      </c>
      <c r="E25" s="34">
        <v>155</v>
      </c>
      <c r="F25" s="34" t="s">
        <v>285</v>
      </c>
      <c r="G25" s="34" t="s">
        <v>286</v>
      </c>
      <c r="H25" s="47" t="s">
        <v>287</v>
      </c>
    </row>
    <row r="26" spans="1:8" ht="18.75" customHeight="1">
      <c r="A26" s="21" t="s">
        <v>207</v>
      </c>
      <c r="B26" s="33" t="s">
        <v>210</v>
      </c>
      <c r="C26" s="33" t="s">
        <v>14</v>
      </c>
      <c r="D26" s="32">
        <v>140</v>
      </c>
      <c r="E26" s="32">
        <v>155</v>
      </c>
      <c r="F26" s="32" t="s">
        <v>285</v>
      </c>
      <c r="G26" s="32" t="s">
        <v>286</v>
      </c>
      <c r="H26" s="48" t="s">
        <v>287</v>
      </c>
    </row>
    <row r="27" spans="1:8" ht="18.75" customHeight="1">
      <c r="A27" s="21" t="s">
        <v>208</v>
      </c>
      <c r="B27" s="33" t="s">
        <v>211</v>
      </c>
      <c r="C27" s="33" t="s">
        <v>14</v>
      </c>
      <c r="D27" s="32">
        <v>143</v>
      </c>
      <c r="E27" s="32">
        <v>158</v>
      </c>
      <c r="F27" s="32" t="s">
        <v>285</v>
      </c>
      <c r="G27" s="32" t="s">
        <v>286</v>
      </c>
      <c r="H27" s="48" t="s">
        <v>287</v>
      </c>
    </row>
    <row r="28" spans="1:8" ht="18.75" customHeight="1">
      <c r="A28" s="21" t="s">
        <v>199</v>
      </c>
      <c r="B28" s="33" t="s">
        <v>212</v>
      </c>
      <c r="C28" s="33" t="s">
        <v>14</v>
      </c>
      <c r="D28" s="32">
        <v>143</v>
      </c>
      <c r="E28" s="32">
        <v>158</v>
      </c>
      <c r="F28" s="32" t="s">
        <v>285</v>
      </c>
      <c r="G28" s="32" t="s">
        <v>286</v>
      </c>
      <c r="H28" s="48" t="s">
        <v>287</v>
      </c>
    </row>
    <row r="29" spans="1:8" ht="18.75" customHeight="1">
      <c r="A29" s="21" t="s">
        <v>207</v>
      </c>
      <c r="B29" s="33" t="s">
        <v>213</v>
      </c>
      <c r="C29" s="33" t="s">
        <v>14</v>
      </c>
      <c r="D29" s="32">
        <v>143</v>
      </c>
      <c r="E29" s="32">
        <v>158</v>
      </c>
      <c r="F29" s="32" t="s">
        <v>285</v>
      </c>
      <c r="G29" s="32" t="s">
        <v>286</v>
      </c>
      <c r="H29" s="48" t="s">
        <v>287</v>
      </c>
    </row>
    <row r="30" spans="1:8" ht="18.75" customHeight="1">
      <c r="A30" s="21" t="s">
        <v>208</v>
      </c>
      <c r="B30" s="33" t="s">
        <v>214</v>
      </c>
      <c r="C30" s="33" t="s">
        <v>14</v>
      </c>
      <c r="D30" s="32">
        <v>146</v>
      </c>
      <c r="E30" s="32">
        <v>161</v>
      </c>
      <c r="F30" s="32" t="s">
        <v>285</v>
      </c>
      <c r="G30" s="32" t="s">
        <v>286</v>
      </c>
      <c r="H30" s="48" t="s">
        <v>287</v>
      </c>
    </row>
    <row r="31" spans="1:8" ht="18.75" customHeight="1">
      <c r="A31" s="21" t="s">
        <v>203</v>
      </c>
      <c r="B31" s="33" t="s">
        <v>215</v>
      </c>
      <c r="C31" s="33" t="s">
        <v>14</v>
      </c>
      <c r="D31" s="32">
        <v>150</v>
      </c>
      <c r="E31" s="32">
        <v>161</v>
      </c>
      <c r="F31" s="32" t="s">
        <v>285</v>
      </c>
      <c r="G31" s="32" t="s">
        <v>286</v>
      </c>
      <c r="H31" s="48" t="s">
        <v>287</v>
      </c>
    </row>
    <row r="32" spans="1:8" ht="18.75" customHeight="1">
      <c r="A32" s="21" t="s">
        <v>207</v>
      </c>
      <c r="B32" s="33" t="s">
        <v>216</v>
      </c>
      <c r="C32" s="33" t="s">
        <v>14</v>
      </c>
      <c r="D32" s="32">
        <v>150</v>
      </c>
      <c r="E32" s="32">
        <v>161</v>
      </c>
      <c r="F32" s="32" t="s">
        <v>285</v>
      </c>
      <c r="G32" s="32" t="s">
        <v>286</v>
      </c>
      <c r="H32" s="48" t="s">
        <v>287</v>
      </c>
    </row>
    <row r="33" spans="1:8" ht="18.75" customHeight="1" thickBot="1">
      <c r="A33" s="22" t="s">
        <v>208</v>
      </c>
      <c r="B33" s="37" t="s">
        <v>217</v>
      </c>
      <c r="C33" s="37" t="s">
        <v>14</v>
      </c>
      <c r="D33" s="35">
        <v>155</v>
      </c>
      <c r="E33" s="35">
        <v>166</v>
      </c>
      <c r="F33" s="35" t="s">
        <v>285</v>
      </c>
      <c r="G33" s="35" t="s">
        <v>286</v>
      </c>
      <c r="H33" s="49" t="s">
        <v>287</v>
      </c>
    </row>
    <row r="34" spans="1:8" ht="18.75" customHeight="1">
      <c r="A34" s="20" t="s">
        <v>193</v>
      </c>
      <c r="B34" s="36" t="s">
        <v>220</v>
      </c>
      <c r="C34" s="36" t="s">
        <v>14</v>
      </c>
      <c r="D34" s="34">
        <v>140</v>
      </c>
      <c r="E34" s="34">
        <v>155</v>
      </c>
      <c r="F34" s="34" t="s">
        <v>285</v>
      </c>
      <c r="G34" s="34" t="s">
        <v>286</v>
      </c>
      <c r="H34" s="47" t="s">
        <v>287</v>
      </c>
    </row>
    <row r="35" spans="1:8" ht="18.75" customHeight="1">
      <c r="A35" s="21" t="s">
        <v>218</v>
      </c>
      <c r="B35" s="33" t="s">
        <v>221</v>
      </c>
      <c r="C35" s="33" t="s">
        <v>14</v>
      </c>
      <c r="D35" s="32">
        <v>140</v>
      </c>
      <c r="E35" s="32">
        <v>155</v>
      </c>
      <c r="F35" s="32" t="s">
        <v>285</v>
      </c>
      <c r="G35" s="32" t="s">
        <v>286</v>
      </c>
      <c r="H35" s="48" t="s">
        <v>287</v>
      </c>
    </row>
    <row r="36" spans="1:8" ht="18.75" customHeight="1">
      <c r="A36" s="21" t="s">
        <v>219</v>
      </c>
      <c r="B36" s="33" t="s">
        <v>222</v>
      </c>
      <c r="C36" s="33" t="s">
        <v>14</v>
      </c>
      <c r="D36" s="32">
        <v>143</v>
      </c>
      <c r="E36" s="32">
        <v>158</v>
      </c>
      <c r="F36" s="32" t="s">
        <v>285</v>
      </c>
      <c r="G36" s="32" t="s">
        <v>286</v>
      </c>
      <c r="H36" s="48" t="s">
        <v>287</v>
      </c>
    </row>
    <row r="37" spans="1:8" ht="15.75" customHeight="1">
      <c r="A37" s="21" t="s">
        <v>199</v>
      </c>
      <c r="B37" s="33" t="s">
        <v>223</v>
      </c>
      <c r="C37" s="33" t="s">
        <v>14</v>
      </c>
      <c r="D37" s="32">
        <v>143</v>
      </c>
      <c r="E37" s="32">
        <v>158</v>
      </c>
      <c r="F37" s="32" t="s">
        <v>285</v>
      </c>
      <c r="G37" s="32" t="s">
        <v>286</v>
      </c>
      <c r="H37" s="48" t="s">
        <v>287</v>
      </c>
    </row>
    <row r="38" spans="1:9" ht="15" customHeight="1">
      <c r="A38" s="21" t="s">
        <v>218</v>
      </c>
      <c r="B38" s="33" t="s">
        <v>224</v>
      </c>
      <c r="C38" s="33" t="s">
        <v>14</v>
      </c>
      <c r="D38" s="32">
        <v>143</v>
      </c>
      <c r="E38" s="32">
        <v>158</v>
      </c>
      <c r="F38" s="32" t="s">
        <v>285</v>
      </c>
      <c r="G38" s="32" t="s">
        <v>286</v>
      </c>
      <c r="H38" s="48" t="s">
        <v>287</v>
      </c>
      <c r="I38" s="46"/>
    </row>
    <row r="39" spans="1:8" ht="15" customHeight="1" thickBot="1">
      <c r="A39" s="22" t="s">
        <v>219</v>
      </c>
      <c r="B39" s="37" t="s">
        <v>225</v>
      </c>
      <c r="C39" s="37" t="s">
        <v>14</v>
      </c>
      <c r="D39" s="35">
        <v>146</v>
      </c>
      <c r="E39" s="35">
        <v>161</v>
      </c>
      <c r="F39" s="35" t="s">
        <v>285</v>
      </c>
      <c r="G39" s="35" t="s">
        <v>286</v>
      </c>
      <c r="H39" s="49" t="s">
        <v>287</v>
      </c>
    </row>
    <row r="40" spans="1:8" ht="15" customHeight="1">
      <c r="A40" s="20" t="s">
        <v>193</v>
      </c>
      <c r="B40" s="36" t="s">
        <v>228</v>
      </c>
      <c r="C40" s="36" t="s">
        <v>14</v>
      </c>
      <c r="D40" s="34">
        <v>140</v>
      </c>
      <c r="E40" s="34">
        <v>155</v>
      </c>
      <c r="F40" s="34" t="s">
        <v>285</v>
      </c>
      <c r="G40" s="34" t="s">
        <v>286</v>
      </c>
      <c r="H40" s="47" t="s">
        <v>287</v>
      </c>
    </row>
    <row r="41" spans="1:10" ht="15">
      <c r="A41" s="21" t="s">
        <v>226</v>
      </c>
      <c r="B41" s="33" t="s">
        <v>229</v>
      </c>
      <c r="C41" s="33" t="s">
        <v>14</v>
      </c>
      <c r="D41" s="32">
        <v>140</v>
      </c>
      <c r="E41" s="32">
        <v>155</v>
      </c>
      <c r="F41" s="32" t="s">
        <v>285</v>
      </c>
      <c r="G41" s="32" t="s">
        <v>286</v>
      </c>
      <c r="H41" s="48" t="s">
        <v>287</v>
      </c>
      <c r="J41" s="46"/>
    </row>
    <row r="42" spans="1:8" ht="30" customHeight="1">
      <c r="A42" s="21" t="s">
        <v>227</v>
      </c>
      <c r="B42" s="33" t="s">
        <v>230</v>
      </c>
      <c r="C42" s="33" t="s">
        <v>14</v>
      </c>
      <c r="D42" s="32">
        <v>143</v>
      </c>
      <c r="E42" s="32">
        <v>158</v>
      </c>
      <c r="F42" s="32" t="s">
        <v>285</v>
      </c>
      <c r="G42" s="32" t="s">
        <v>286</v>
      </c>
      <c r="H42" s="48" t="s">
        <v>287</v>
      </c>
    </row>
    <row r="43" spans="1:8" ht="39.75" customHeight="1">
      <c r="A43" s="21" t="s">
        <v>199</v>
      </c>
      <c r="B43" s="33" t="s">
        <v>231</v>
      </c>
      <c r="C43" s="33" t="s">
        <v>14</v>
      </c>
      <c r="D43" s="32">
        <v>143</v>
      </c>
      <c r="E43" s="32">
        <v>158</v>
      </c>
      <c r="F43" s="32" t="s">
        <v>285</v>
      </c>
      <c r="G43" s="32" t="s">
        <v>286</v>
      </c>
      <c r="H43" s="48" t="s">
        <v>287</v>
      </c>
    </row>
    <row r="44" spans="1:8" ht="39.75" customHeight="1">
      <c r="A44" s="21" t="s">
        <v>226</v>
      </c>
      <c r="B44" s="33" t="s">
        <v>232</v>
      </c>
      <c r="C44" s="33" t="s">
        <v>14</v>
      </c>
      <c r="D44" s="32">
        <v>143</v>
      </c>
      <c r="E44" s="32">
        <v>158</v>
      </c>
      <c r="F44" s="32" t="s">
        <v>285</v>
      </c>
      <c r="G44" s="32" t="s">
        <v>286</v>
      </c>
      <c r="H44" s="48" t="s">
        <v>287</v>
      </c>
    </row>
    <row r="45" spans="1:8" ht="39.75" customHeight="1" thickBot="1">
      <c r="A45" s="22" t="s">
        <v>227</v>
      </c>
      <c r="B45" s="37" t="s">
        <v>233</v>
      </c>
      <c r="C45" s="37" t="s">
        <v>14</v>
      </c>
      <c r="D45" s="35">
        <v>146</v>
      </c>
      <c r="E45" s="35">
        <v>161</v>
      </c>
      <c r="F45" s="35" t="s">
        <v>285</v>
      </c>
      <c r="G45" s="35" t="s">
        <v>286</v>
      </c>
      <c r="H45" s="49" t="s">
        <v>287</v>
      </c>
    </row>
    <row r="46" spans="1:8" ht="39.75" customHeight="1">
      <c r="A46" s="128" t="s">
        <v>234</v>
      </c>
      <c r="B46" s="128"/>
      <c r="C46" s="128"/>
      <c r="D46" s="128"/>
      <c r="E46" s="128"/>
      <c r="F46" s="128"/>
      <c r="G46" s="128"/>
      <c r="H46" s="128"/>
    </row>
    <row r="47" spans="1:8" ht="39.75" customHeight="1">
      <c r="A47" s="90" t="s">
        <v>135</v>
      </c>
      <c r="B47" s="111" t="s">
        <v>136</v>
      </c>
      <c r="C47" s="90" t="s">
        <v>2</v>
      </c>
      <c r="D47" s="90" t="s">
        <v>3</v>
      </c>
      <c r="E47" s="90"/>
      <c r="F47" s="90"/>
      <c r="G47" s="90"/>
      <c r="H47" s="90"/>
    </row>
    <row r="48" spans="1:8" ht="39.75" customHeight="1">
      <c r="A48" s="90"/>
      <c r="B48" s="111"/>
      <c r="C48" s="90"/>
      <c r="D48" s="90" t="s">
        <v>137</v>
      </c>
      <c r="E48" s="90"/>
      <c r="F48" s="90" t="s">
        <v>139</v>
      </c>
      <c r="G48" s="90"/>
      <c r="H48" s="90"/>
    </row>
    <row r="49" spans="1:8" ht="39.75" customHeight="1">
      <c r="A49" s="90"/>
      <c r="B49" s="111"/>
      <c r="C49" s="90"/>
      <c r="D49" s="90" t="s">
        <v>138</v>
      </c>
      <c r="E49" s="90"/>
      <c r="F49" s="90" t="s">
        <v>140</v>
      </c>
      <c r="G49" s="90"/>
      <c r="H49" s="90"/>
    </row>
    <row r="50" spans="1:8" ht="39.75" customHeight="1" thickBot="1">
      <c r="A50" s="94"/>
      <c r="B50" s="121"/>
      <c r="C50" s="94"/>
      <c r="D50" s="94" t="s">
        <v>141</v>
      </c>
      <c r="E50" s="94"/>
      <c r="F50" s="122" t="s">
        <v>142</v>
      </c>
      <c r="G50" s="122" t="s">
        <v>143</v>
      </c>
      <c r="H50" s="122" t="s">
        <v>678</v>
      </c>
    </row>
    <row r="51" spans="1:8" ht="39.75" customHeight="1">
      <c r="A51" s="20" t="s">
        <v>245</v>
      </c>
      <c r="B51" s="36" t="s">
        <v>235</v>
      </c>
      <c r="C51" s="36" t="s">
        <v>14</v>
      </c>
      <c r="D51" s="75">
        <v>100</v>
      </c>
      <c r="E51" s="75"/>
      <c r="F51" s="34" t="s">
        <v>285</v>
      </c>
      <c r="G51" s="34" t="s">
        <v>286</v>
      </c>
      <c r="H51" s="47" t="s">
        <v>287</v>
      </c>
    </row>
    <row r="52" spans="1:8" ht="25.5">
      <c r="A52" s="21" t="s">
        <v>246</v>
      </c>
      <c r="B52" s="33" t="s">
        <v>236</v>
      </c>
      <c r="C52" s="33" t="s">
        <v>14</v>
      </c>
      <c r="D52" s="81">
        <v>100</v>
      </c>
      <c r="E52" s="81"/>
      <c r="F52" s="32" t="s">
        <v>285</v>
      </c>
      <c r="G52" s="32" t="s">
        <v>286</v>
      </c>
      <c r="H52" s="48" t="s">
        <v>287</v>
      </c>
    </row>
    <row r="53" spans="1:8" ht="26.25" thickBot="1">
      <c r="A53" s="22" t="s">
        <v>247</v>
      </c>
      <c r="B53" s="37" t="s">
        <v>237</v>
      </c>
      <c r="C53" s="37" t="s">
        <v>14</v>
      </c>
      <c r="D53" s="78">
        <v>130</v>
      </c>
      <c r="E53" s="78"/>
      <c r="F53" s="35" t="s">
        <v>285</v>
      </c>
      <c r="G53" s="35" t="s">
        <v>286</v>
      </c>
      <c r="H53" s="49" t="s">
        <v>287</v>
      </c>
    </row>
    <row r="54" spans="1:8" ht="25.5">
      <c r="A54" s="20" t="s">
        <v>248</v>
      </c>
      <c r="B54" s="36" t="s">
        <v>238</v>
      </c>
      <c r="C54" s="36" t="s">
        <v>14</v>
      </c>
      <c r="D54" s="75">
        <v>100</v>
      </c>
      <c r="E54" s="75"/>
      <c r="F54" s="34" t="s">
        <v>285</v>
      </c>
      <c r="G54" s="34" t="s">
        <v>286</v>
      </c>
      <c r="H54" s="47" t="s">
        <v>287</v>
      </c>
    </row>
    <row r="55" spans="1:8" ht="25.5">
      <c r="A55" s="21" t="s">
        <v>249</v>
      </c>
      <c r="B55" s="33" t="s">
        <v>239</v>
      </c>
      <c r="C55" s="33" t="s">
        <v>14</v>
      </c>
      <c r="D55" s="81">
        <v>100</v>
      </c>
      <c r="E55" s="81"/>
      <c r="F55" s="32" t="s">
        <v>285</v>
      </c>
      <c r="G55" s="32" t="s">
        <v>286</v>
      </c>
      <c r="H55" s="48" t="s">
        <v>287</v>
      </c>
    </row>
    <row r="56" spans="1:8" ht="26.25" thickBot="1">
      <c r="A56" s="22" t="s">
        <v>250</v>
      </c>
      <c r="B56" s="37" t="s">
        <v>240</v>
      </c>
      <c r="C56" s="37" t="s">
        <v>14</v>
      </c>
      <c r="D56" s="78">
        <v>130</v>
      </c>
      <c r="E56" s="78"/>
      <c r="F56" s="35" t="s">
        <v>285</v>
      </c>
      <c r="G56" s="35" t="s">
        <v>286</v>
      </c>
      <c r="H56" s="49" t="s">
        <v>287</v>
      </c>
    </row>
    <row r="57" spans="1:8" ht="25.5">
      <c r="A57" s="20" t="s">
        <v>251</v>
      </c>
      <c r="B57" s="36" t="s">
        <v>241</v>
      </c>
      <c r="C57" s="36" t="s">
        <v>14</v>
      </c>
      <c r="D57" s="75">
        <v>100</v>
      </c>
      <c r="E57" s="75"/>
      <c r="F57" s="34" t="s">
        <v>285</v>
      </c>
      <c r="G57" s="34" t="s">
        <v>286</v>
      </c>
      <c r="H57" s="47" t="s">
        <v>287</v>
      </c>
    </row>
    <row r="58" spans="1:8" ht="26.25" thickBot="1">
      <c r="A58" s="22" t="s">
        <v>252</v>
      </c>
      <c r="B58" s="37" t="s">
        <v>242</v>
      </c>
      <c r="C58" s="37" t="s">
        <v>14</v>
      </c>
      <c r="D58" s="78">
        <v>100</v>
      </c>
      <c r="E58" s="78"/>
      <c r="F58" s="35" t="s">
        <v>285</v>
      </c>
      <c r="G58" s="35" t="s">
        <v>286</v>
      </c>
      <c r="H58" s="49" t="s">
        <v>287</v>
      </c>
    </row>
    <row r="59" spans="1:8" ht="25.5">
      <c r="A59" s="20" t="s">
        <v>253</v>
      </c>
      <c r="B59" s="36" t="s">
        <v>243</v>
      </c>
      <c r="C59" s="36" t="s">
        <v>14</v>
      </c>
      <c r="D59" s="75">
        <v>100</v>
      </c>
      <c r="E59" s="75"/>
      <c r="F59" s="34" t="s">
        <v>285</v>
      </c>
      <c r="G59" s="34" t="s">
        <v>286</v>
      </c>
      <c r="H59" s="47" t="s">
        <v>287</v>
      </c>
    </row>
    <row r="60" spans="1:8" ht="26.25" thickBot="1">
      <c r="A60" s="22" t="s">
        <v>254</v>
      </c>
      <c r="B60" s="37" t="s">
        <v>244</v>
      </c>
      <c r="C60" s="37" t="s">
        <v>14</v>
      </c>
      <c r="D60" s="78">
        <v>100</v>
      </c>
      <c r="E60" s="78"/>
      <c r="F60" s="35" t="s">
        <v>285</v>
      </c>
      <c r="G60" s="35" t="s">
        <v>286</v>
      </c>
      <c r="H60" s="49" t="s">
        <v>287</v>
      </c>
    </row>
  </sheetData>
  <sheetProtection/>
  <mergeCells count="32">
    <mergeCell ref="D51:E51"/>
    <mergeCell ref="D52:E52"/>
    <mergeCell ref="D59:E59"/>
    <mergeCell ref="D50:E50"/>
    <mergeCell ref="F14:F15"/>
    <mergeCell ref="G14:G15"/>
    <mergeCell ref="D55:E55"/>
    <mergeCell ref="D48:E48"/>
    <mergeCell ref="F49:H49"/>
    <mergeCell ref="D47:H47"/>
    <mergeCell ref="A46:H46"/>
    <mergeCell ref="H14:H15"/>
    <mergeCell ref="A11:H11"/>
    <mergeCell ref="A10:H10"/>
    <mergeCell ref="F48:H48"/>
    <mergeCell ref="D60:E60"/>
    <mergeCell ref="D49:E49"/>
    <mergeCell ref="D53:E53"/>
    <mergeCell ref="D54:E54"/>
    <mergeCell ref="D58:E58"/>
    <mergeCell ref="D57:E57"/>
    <mergeCell ref="D56:E56"/>
    <mergeCell ref="F13:H13"/>
    <mergeCell ref="D12:H12"/>
    <mergeCell ref="A47:A50"/>
    <mergeCell ref="B47:B50"/>
    <mergeCell ref="C47:C50"/>
    <mergeCell ref="B12:B15"/>
    <mergeCell ref="D13:E13"/>
    <mergeCell ref="D14:E14"/>
    <mergeCell ref="C12:C15"/>
    <mergeCell ref="A12:A15"/>
  </mergeCells>
  <printOptions/>
  <pageMargins left="0.25" right="0.25" top="0.75" bottom="0.75" header="0.3" footer="0.3"/>
  <pageSetup fitToHeight="0" fitToWidth="1" horizontalDpi="600" verticalDpi="600" orientation="landscape" paperSize="9" r:id="rId2"/>
  <ignoredErrors>
    <ignoredError sqref="F51:G60 F16:G45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6"/>
  <sheetViews>
    <sheetView showGridLines="0" showRowColHeaders="0" zoomScalePageLayoutView="0" workbookViewId="0" topLeftCell="A1">
      <selection activeCell="A11" sqref="A11:G16"/>
    </sheetView>
  </sheetViews>
  <sheetFormatPr defaultColWidth="9.140625" defaultRowHeight="15"/>
  <cols>
    <col min="1" max="1" width="31.7109375" style="0" customWidth="1"/>
    <col min="2" max="2" width="40.7109375" style="0" customWidth="1"/>
    <col min="3" max="3" width="8.7109375" style="0" customWidth="1"/>
    <col min="4" max="4" width="11.7109375" style="0" customWidth="1"/>
    <col min="5" max="6" width="8.7109375" style="0" customWidth="1"/>
    <col min="7" max="7" width="11.57421875" style="0" customWidth="1"/>
  </cols>
  <sheetData>
    <row r="1" ht="15" customHeight="1"/>
    <row r="2" ht="15" customHeight="1"/>
    <row r="4" ht="15" customHeight="1"/>
    <row r="11" spans="1:7" ht="15">
      <c r="A11" s="127" t="s">
        <v>192</v>
      </c>
      <c r="B11" s="127"/>
      <c r="C11" s="127"/>
      <c r="D11" s="127"/>
      <c r="E11" s="127"/>
      <c r="F11" s="127"/>
      <c r="G11" s="127"/>
    </row>
    <row r="12" spans="1:7" ht="15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</row>
    <row r="13" spans="1:7" ht="15">
      <c r="A13" s="90"/>
      <c r="B13" s="111"/>
      <c r="C13" s="90"/>
      <c r="D13" s="92" t="s">
        <v>137</v>
      </c>
      <c r="E13" s="90" t="s">
        <v>139</v>
      </c>
      <c r="F13" s="90"/>
      <c r="G13" s="90"/>
    </row>
    <row r="14" spans="1:7" ht="15">
      <c r="A14" s="90"/>
      <c r="B14" s="111"/>
      <c r="C14" s="90"/>
      <c r="D14" s="92" t="s">
        <v>138</v>
      </c>
      <c r="E14" s="90" t="s">
        <v>140</v>
      </c>
      <c r="F14" s="90"/>
      <c r="G14" s="90"/>
    </row>
    <row r="15" spans="1:7" ht="15">
      <c r="A15" s="90"/>
      <c r="B15" s="111"/>
      <c r="C15" s="90"/>
      <c r="D15" s="92" t="s">
        <v>141</v>
      </c>
      <c r="E15" s="90" t="s">
        <v>142</v>
      </c>
      <c r="F15" s="90" t="s">
        <v>143</v>
      </c>
      <c r="G15" s="120" t="s">
        <v>678</v>
      </c>
    </row>
    <row r="16" spans="1:7" ht="15">
      <c r="A16" s="90"/>
      <c r="B16" s="111"/>
      <c r="C16" s="90"/>
      <c r="D16" s="92" t="s">
        <v>318</v>
      </c>
      <c r="E16" s="90"/>
      <c r="F16" s="90"/>
      <c r="G16" s="120"/>
    </row>
    <row r="17" spans="1:7" ht="15">
      <c r="A17" s="33" t="s">
        <v>193</v>
      </c>
      <c r="B17" s="33" t="s">
        <v>540</v>
      </c>
      <c r="C17" s="33" t="s">
        <v>14</v>
      </c>
      <c r="D17" s="33">
        <v>255</v>
      </c>
      <c r="E17" s="44" t="s">
        <v>285</v>
      </c>
      <c r="F17" s="44" t="s">
        <v>286</v>
      </c>
      <c r="G17" s="12" t="s">
        <v>287</v>
      </c>
    </row>
    <row r="18" spans="1:7" ht="15">
      <c r="A18" s="33" t="s">
        <v>194</v>
      </c>
      <c r="B18" s="33" t="s">
        <v>541</v>
      </c>
      <c r="C18" s="33" t="s">
        <v>14</v>
      </c>
      <c r="D18" s="33">
        <v>255</v>
      </c>
      <c r="E18" s="44" t="s">
        <v>285</v>
      </c>
      <c r="F18" s="44" t="s">
        <v>286</v>
      </c>
      <c r="G18" s="12" t="s">
        <v>287</v>
      </c>
    </row>
    <row r="19" spans="1:7" ht="15">
      <c r="A19" s="33" t="s">
        <v>195</v>
      </c>
      <c r="B19" s="33" t="s">
        <v>542</v>
      </c>
      <c r="C19" s="33" t="s">
        <v>14</v>
      </c>
      <c r="D19" s="33">
        <v>260</v>
      </c>
      <c r="E19" s="44" t="s">
        <v>285</v>
      </c>
      <c r="F19" s="44" t="s">
        <v>286</v>
      </c>
      <c r="G19" s="12" t="s">
        <v>287</v>
      </c>
    </row>
    <row r="20" spans="1:7" ht="15">
      <c r="A20" s="33" t="s">
        <v>199</v>
      </c>
      <c r="B20" s="33" t="s">
        <v>543</v>
      </c>
      <c r="C20" s="33" t="s">
        <v>14</v>
      </c>
      <c r="D20" s="33">
        <v>257</v>
      </c>
      <c r="E20" s="44" t="s">
        <v>285</v>
      </c>
      <c r="F20" s="44" t="s">
        <v>286</v>
      </c>
      <c r="G20" s="12" t="s">
        <v>287</v>
      </c>
    </row>
    <row r="21" spans="1:7" ht="15">
      <c r="A21" s="33" t="s">
        <v>194</v>
      </c>
      <c r="B21" s="33" t="s">
        <v>544</v>
      </c>
      <c r="C21" s="33" t="s">
        <v>14</v>
      </c>
      <c r="D21" s="33">
        <v>257</v>
      </c>
      <c r="E21" s="44" t="s">
        <v>285</v>
      </c>
      <c r="F21" s="44" t="s">
        <v>286</v>
      </c>
      <c r="G21" s="12" t="s">
        <v>287</v>
      </c>
    </row>
    <row r="22" spans="1:7" ht="15">
      <c r="A22" s="33" t="s">
        <v>195</v>
      </c>
      <c r="B22" s="33" t="s">
        <v>545</v>
      </c>
      <c r="C22" s="33" t="s">
        <v>14</v>
      </c>
      <c r="D22" s="33">
        <v>262</v>
      </c>
      <c r="E22" s="44" t="s">
        <v>285</v>
      </c>
      <c r="F22" s="44" t="s">
        <v>286</v>
      </c>
      <c r="G22" s="12" t="s">
        <v>287</v>
      </c>
    </row>
    <row r="23" spans="1:7" ht="15">
      <c r="A23" s="33" t="s">
        <v>203</v>
      </c>
      <c r="B23" s="33" t="s">
        <v>546</v>
      </c>
      <c r="C23" s="33" t="s">
        <v>14</v>
      </c>
      <c r="D23" s="33">
        <v>250</v>
      </c>
      <c r="E23" s="44" t="s">
        <v>285</v>
      </c>
      <c r="F23" s="44" t="s">
        <v>286</v>
      </c>
      <c r="G23" s="12" t="s">
        <v>287</v>
      </c>
    </row>
    <row r="24" spans="1:7" ht="15">
      <c r="A24" s="33" t="s">
        <v>194</v>
      </c>
      <c r="B24" s="33" t="s">
        <v>547</v>
      </c>
      <c r="C24" s="33" t="s">
        <v>14</v>
      </c>
      <c r="D24" s="33">
        <v>250</v>
      </c>
      <c r="E24" s="44" t="s">
        <v>285</v>
      </c>
      <c r="F24" s="44" t="s">
        <v>286</v>
      </c>
      <c r="G24" s="12" t="s">
        <v>287</v>
      </c>
    </row>
    <row r="25" spans="1:7" ht="15">
      <c r="A25" s="33" t="s">
        <v>195</v>
      </c>
      <c r="B25" s="33" t="s">
        <v>548</v>
      </c>
      <c r="C25" s="33" t="s">
        <v>14</v>
      </c>
      <c r="D25" s="33">
        <v>253</v>
      </c>
      <c r="E25" s="44" t="s">
        <v>285</v>
      </c>
      <c r="F25" s="44" t="s">
        <v>286</v>
      </c>
      <c r="G25" s="12" t="s">
        <v>287</v>
      </c>
    </row>
    <row r="26" spans="1:7" ht="15">
      <c r="A26" s="33" t="s">
        <v>193</v>
      </c>
      <c r="B26" s="33" t="s">
        <v>549</v>
      </c>
      <c r="C26" s="33" t="s">
        <v>14</v>
      </c>
      <c r="D26" s="33">
        <v>255</v>
      </c>
      <c r="E26" s="44" t="s">
        <v>285</v>
      </c>
      <c r="F26" s="44" t="s">
        <v>286</v>
      </c>
      <c r="G26" s="12" t="s">
        <v>287</v>
      </c>
    </row>
    <row r="27" spans="1:7" ht="15">
      <c r="A27" s="33" t="s">
        <v>207</v>
      </c>
      <c r="B27" s="33" t="s">
        <v>550</v>
      </c>
      <c r="C27" s="33" t="s">
        <v>14</v>
      </c>
      <c r="D27" s="33">
        <v>255</v>
      </c>
      <c r="E27" s="44" t="s">
        <v>285</v>
      </c>
      <c r="F27" s="44" t="s">
        <v>286</v>
      </c>
      <c r="G27" s="12" t="s">
        <v>287</v>
      </c>
    </row>
    <row r="28" spans="1:7" ht="15">
      <c r="A28" s="33" t="s">
        <v>208</v>
      </c>
      <c r="B28" s="33" t="s">
        <v>551</v>
      </c>
      <c r="C28" s="33" t="s">
        <v>14</v>
      </c>
      <c r="D28" s="33">
        <v>258</v>
      </c>
      <c r="E28" s="44" t="s">
        <v>285</v>
      </c>
      <c r="F28" s="44" t="s">
        <v>286</v>
      </c>
      <c r="G28" s="12" t="s">
        <v>287</v>
      </c>
    </row>
    <row r="29" spans="1:7" ht="15">
      <c r="A29" s="33" t="s">
        <v>199</v>
      </c>
      <c r="B29" s="33" t="s">
        <v>552</v>
      </c>
      <c r="C29" s="33" t="s">
        <v>14</v>
      </c>
      <c r="D29" s="33">
        <v>258</v>
      </c>
      <c r="E29" s="44" t="s">
        <v>285</v>
      </c>
      <c r="F29" s="44" t="s">
        <v>286</v>
      </c>
      <c r="G29" s="12" t="s">
        <v>287</v>
      </c>
    </row>
    <row r="30" spans="1:7" ht="15">
      <c r="A30" s="33" t="s">
        <v>207</v>
      </c>
      <c r="B30" s="33" t="s">
        <v>553</v>
      </c>
      <c r="C30" s="33" t="s">
        <v>14</v>
      </c>
      <c r="D30" s="33">
        <v>258</v>
      </c>
      <c r="E30" s="44" t="s">
        <v>285</v>
      </c>
      <c r="F30" s="44" t="s">
        <v>286</v>
      </c>
      <c r="G30" s="12" t="s">
        <v>287</v>
      </c>
    </row>
    <row r="31" spans="1:7" ht="15">
      <c r="A31" s="33" t="s">
        <v>208</v>
      </c>
      <c r="B31" s="33" t="s">
        <v>554</v>
      </c>
      <c r="C31" s="33" t="s">
        <v>14</v>
      </c>
      <c r="D31" s="33">
        <v>261</v>
      </c>
      <c r="E31" s="44" t="s">
        <v>285</v>
      </c>
      <c r="F31" s="44" t="s">
        <v>286</v>
      </c>
      <c r="G31" s="12" t="s">
        <v>287</v>
      </c>
    </row>
    <row r="32" spans="1:7" ht="15">
      <c r="A32" s="33" t="s">
        <v>203</v>
      </c>
      <c r="B32" s="33" t="s">
        <v>555</v>
      </c>
      <c r="C32" s="33" t="s">
        <v>14</v>
      </c>
      <c r="D32" s="33">
        <v>261</v>
      </c>
      <c r="E32" s="44" t="s">
        <v>285</v>
      </c>
      <c r="F32" s="44" t="s">
        <v>286</v>
      </c>
      <c r="G32" s="12" t="s">
        <v>287</v>
      </c>
    </row>
    <row r="33" spans="1:7" ht="15">
      <c r="A33" s="33" t="s">
        <v>207</v>
      </c>
      <c r="B33" s="33" t="s">
        <v>556</v>
      </c>
      <c r="C33" s="33" t="s">
        <v>14</v>
      </c>
      <c r="D33" s="33">
        <v>261</v>
      </c>
      <c r="E33" s="44" t="s">
        <v>285</v>
      </c>
      <c r="F33" s="44" t="s">
        <v>286</v>
      </c>
      <c r="G33" s="12" t="s">
        <v>287</v>
      </c>
    </row>
    <row r="34" spans="1:7" ht="15">
      <c r="A34" s="33" t="s">
        <v>208</v>
      </c>
      <c r="B34" s="33" t="s">
        <v>557</v>
      </c>
      <c r="C34" s="33" t="s">
        <v>14</v>
      </c>
      <c r="D34" s="33">
        <v>266</v>
      </c>
      <c r="E34" s="44" t="s">
        <v>285</v>
      </c>
      <c r="F34" s="44" t="s">
        <v>286</v>
      </c>
      <c r="G34" s="12" t="s">
        <v>287</v>
      </c>
    </row>
    <row r="35" spans="1:7" ht="15">
      <c r="A35" s="33" t="s">
        <v>193</v>
      </c>
      <c r="B35" s="33" t="s">
        <v>558</v>
      </c>
      <c r="C35" s="33" t="s">
        <v>14</v>
      </c>
      <c r="D35" s="33">
        <v>255</v>
      </c>
      <c r="E35" s="44" t="s">
        <v>285</v>
      </c>
      <c r="F35" s="44" t="s">
        <v>286</v>
      </c>
      <c r="G35" s="12" t="s">
        <v>287</v>
      </c>
    </row>
    <row r="36" spans="1:7" ht="15">
      <c r="A36" s="33" t="s">
        <v>218</v>
      </c>
      <c r="B36" s="33" t="s">
        <v>559</v>
      </c>
      <c r="C36" s="33" t="s">
        <v>14</v>
      </c>
      <c r="D36" s="33">
        <v>255</v>
      </c>
      <c r="E36" s="44" t="s">
        <v>285</v>
      </c>
      <c r="F36" s="44" t="s">
        <v>286</v>
      </c>
      <c r="G36" s="12" t="s">
        <v>287</v>
      </c>
    </row>
    <row r="37" spans="1:7" ht="15">
      <c r="A37" s="33" t="s">
        <v>219</v>
      </c>
      <c r="B37" s="33" t="s">
        <v>560</v>
      </c>
      <c r="C37" s="33" t="s">
        <v>14</v>
      </c>
      <c r="D37" s="33">
        <v>258</v>
      </c>
      <c r="E37" s="44" t="s">
        <v>285</v>
      </c>
      <c r="F37" s="44" t="s">
        <v>286</v>
      </c>
      <c r="G37" s="12" t="s">
        <v>287</v>
      </c>
    </row>
    <row r="38" spans="1:7" ht="15">
      <c r="A38" s="33" t="s">
        <v>199</v>
      </c>
      <c r="B38" s="33" t="s">
        <v>561</v>
      </c>
      <c r="C38" s="33" t="s">
        <v>14</v>
      </c>
      <c r="D38" s="33">
        <v>258</v>
      </c>
      <c r="E38" s="44" t="s">
        <v>285</v>
      </c>
      <c r="F38" s="44" t="s">
        <v>286</v>
      </c>
      <c r="G38" s="12" t="s">
        <v>287</v>
      </c>
    </row>
    <row r="39" spans="1:7" ht="15">
      <c r="A39" s="33" t="s">
        <v>218</v>
      </c>
      <c r="B39" s="33" t="s">
        <v>562</v>
      </c>
      <c r="C39" s="33" t="s">
        <v>14</v>
      </c>
      <c r="D39" s="33">
        <v>258</v>
      </c>
      <c r="E39" s="44" t="s">
        <v>285</v>
      </c>
      <c r="F39" s="44" t="s">
        <v>286</v>
      </c>
      <c r="G39" s="12" t="s">
        <v>287</v>
      </c>
    </row>
    <row r="40" spans="1:7" ht="15">
      <c r="A40" s="33" t="s">
        <v>219</v>
      </c>
      <c r="B40" s="33" t="s">
        <v>563</v>
      </c>
      <c r="C40" s="33" t="s">
        <v>14</v>
      </c>
      <c r="D40" s="33">
        <v>261</v>
      </c>
      <c r="E40" s="44" t="s">
        <v>285</v>
      </c>
      <c r="F40" s="44" t="s">
        <v>286</v>
      </c>
      <c r="G40" s="12" t="s">
        <v>287</v>
      </c>
    </row>
    <row r="41" spans="1:7" ht="15">
      <c r="A41" s="33" t="s">
        <v>193</v>
      </c>
      <c r="B41" s="33" t="s">
        <v>564</v>
      </c>
      <c r="C41" s="33" t="s">
        <v>14</v>
      </c>
      <c r="D41" s="33">
        <v>255</v>
      </c>
      <c r="E41" s="44" t="s">
        <v>285</v>
      </c>
      <c r="F41" s="44" t="s">
        <v>286</v>
      </c>
      <c r="G41" s="12" t="s">
        <v>287</v>
      </c>
    </row>
    <row r="42" spans="1:7" ht="15">
      <c r="A42" s="33" t="s">
        <v>226</v>
      </c>
      <c r="B42" s="33" t="s">
        <v>565</v>
      </c>
      <c r="C42" s="33" t="s">
        <v>14</v>
      </c>
      <c r="D42" s="33">
        <v>255</v>
      </c>
      <c r="E42" s="44" t="s">
        <v>285</v>
      </c>
      <c r="F42" s="44" t="s">
        <v>286</v>
      </c>
      <c r="G42" s="12" t="s">
        <v>287</v>
      </c>
    </row>
    <row r="43" spans="1:7" ht="15">
      <c r="A43" s="33" t="s">
        <v>227</v>
      </c>
      <c r="B43" s="33" t="s">
        <v>566</v>
      </c>
      <c r="C43" s="33" t="s">
        <v>14</v>
      </c>
      <c r="D43" s="33">
        <v>258</v>
      </c>
      <c r="E43" s="44" t="s">
        <v>285</v>
      </c>
      <c r="F43" s="44" t="s">
        <v>286</v>
      </c>
      <c r="G43" s="12" t="s">
        <v>287</v>
      </c>
    </row>
    <row r="44" spans="1:7" ht="15">
      <c r="A44" s="33" t="s">
        <v>199</v>
      </c>
      <c r="B44" s="33" t="s">
        <v>567</v>
      </c>
      <c r="C44" s="33" t="s">
        <v>14</v>
      </c>
      <c r="D44" s="33">
        <v>258</v>
      </c>
      <c r="E44" s="44" t="s">
        <v>285</v>
      </c>
      <c r="F44" s="44" t="s">
        <v>286</v>
      </c>
      <c r="G44" s="12" t="s">
        <v>287</v>
      </c>
    </row>
    <row r="45" spans="1:7" ht="15">
      <c r="A45" s="33" t="s">
        <v>226</v>
      </c>
      <c r="B45" s="33" t="s">
        <v>568</v>
      </c>
      <c r="C45" s="33" t="s">
        <v>14</v>
      </c>
      <c r="D45" s="33">
        <v>258</v>
      </c>
      <c r="E45" s="44" t="s">
        <v>285</v>
      </c>
      <c r="F45" s="44" t="s">
        <v>286</v>
      </c>
      <c r="G45" s="12" t="s">
        <v>287</v>
      </c>
    </row>
    <row r="46" spans="1:7" ht="15">
      <c r="A46" s="33" t="s">
        <v>227</v>
      </c>
      <c r="B46" s="33" t="s">
        <v>569</v>
      </c>
      <c r="C46" s="33" t="s">
        <v>14</v>
      </c>
      <c r="D46" s="33">
        <v>261</v>
      </c>
      <c r="E46" s="44" t="s">
        <v>285</v>
      </c>
      <c r="F46" s="44" t="s">
        <v>286</v>
      </c>
      <c r="G46" s="12" t="s">
        <v>287</v>
      </c>
    </row>
  </sheetData>
  <sheetProtection/>
  <mergeCells count="10">
    <mergeCell ref="G15:G16"/>
    <mergeCell ref="E14:G14"/>
    <mergeCell ref="E13:G13"/>
    <mergeCell ref="D12:G12"/>
    <mergeCell ref="A11:G11"/>
    <mergeCell ref="E15:E16"/>
    <mergeCell ref="F15:F16"/>
    <mergeCell ref="A12:A16"/>
    <mergeCell ref="B12:B16"/>
    <mergeCell ref="C12:C16"/>
  </mergeCells>
  <printOptions/>
  <pageMargins left="0.7" right="0.7" top="0.75" bottom="0.75" header="0.3" footer="0.3"/>
  <pageSetup fitToHeight="1" fitToWidth="1" horizontalDpi="600" verticalDpi="600" orientation="landscape" paperSize="9" scale="92" r:id="rId2"/>
  <ignoredErrors>
    <ignoredError sqref="E17:F46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6"/>
  <sheetViews>
    <sheetView showGridLines="0" showRowColHeaders="0" zoomScalePageLayoutView="0" workbookViewId="0" topLeftCell="A1">
      <selection activeCell="A11" sqref="A11:G16"/>
    </sheetView>
  </sheetViews>
  <sheetFormatPr defaultColWidth="9.140625" defaultRowHeight="15"/>
  <cols>
    <col min="1" max="1" width="31.7109375" style="0" customWidth="1"/>
    <col min="2" max="2" width="40.7109375" style="0" customWidth="1"/>
    <col min="3" max="3" width="8.7109375" style="0" customWidth="1"/>
    <col min="4" max="4" width="11.7109375" style="0" customWidth="1"/>
    <col min="5" max="6" width="8.7109375" style="0" customWidth="1"/>
    <col min="7" max="7" width="11.8515625" style="0" customWidth="1"/>
  </cols>
  <sheetData>
    <row r="1" ht="15" customHeight="1"/>
    <row r="2" ht="15" customHeight="1"/>
    <row r="4" ht="15" customHeight="1"/>
    <row r="11" spans="1:7" ht="15">
      <c r="A11" s="127" t="s">
        <v>192</v>
      </c>
      <c r="B11" s="127"/>
      <c r="C11" s="127"/>
      <c r="D11" s="127"/>
      <c r="E11" s="127"/>
      <c r="F11" s="127"/>
      <c r="G11" s="127"/>
    </row>
    <row r="12" spans="1:7" ht="15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</row>
    <row r="13" spans="1:7" ht="15">
      <c r="A13" s="90"/>
      <c r="B13" s="111"/>
      <c r="C13" s="90"/>
      <c r="D13" s="92" t="s">
        <v>137</v>
      </c>
      <c r="E13" s="90" t="s">
        <v>139</v>
      </c>
      <c r="F13" s="90"/>
      <c r="G13" s="90"/>
    </row>
    <row r="14" spans="1:7" ht="15">
      <c r="A14" s="90"/>
      <c r="B14" s="111"/>
      <c r="C14" s="90"/>
      <c r="D14" s="92" t="s">
        <v>138</v>
      </c>
      <c r="E14" s="90" t="s">
        <v>140</v>
      </c>
      <c r="F14" s="90"/>
      <c r="G14" s="90"/>
    </row>
    <row r="15" spans="1:7" ht="15">
      <c r="A15" s="90"/>
      <c r="B15" s="111"/>
      <c r="C15" s="90"/>
      <c r="D15" s="92" t="s">
        <v>141</v>
      </c>
      <c r="E15" s="94" t="s">
        <v>142</v>
      </c>
      <c r="F15" s="94" t="s">
        <v>143</v>
      </c>
      <c r="G15" s="120" t="s">
        <v>678</v>
      </c>
    </row>
    <row r="16" spans="1:7" ht="15">
      <c r="A16" s="90"/>
      <c r="B16" s="111"/>
      <c r="C16" s="90"/>
      <c r="D16" s="92" t="s">
        <v>318</v>
      </c>
      <c r="E16" s="95"/>
      <c r="F16" s="95"/>
      <c r="G16" s="120"/>
    </row>
    <row r="17" spans="1:7" ht="15">
      <c r="A17" s="33" t="s">
        <v>193</v>
      </c>
      <c r="B17" s="33" t="s">
        <v>570</v>
      </c>
      <c r="C17" s="33" t="s">
        <v>14</v>
      </c>
      <c r="D17" s="33">
        <v>355</v>
      </c>
      <c r="E17" s="44" t="s">
        <v>285</v>
      </c>
      <c r="F17" s="44" t="s">
        <v>286</v>
      </c>
      <c r="G17" s="12" t="s">
        <v>287</v>
      </c>
    </row>
    <row r="18" spans="1:7" ht="15">
      <c r="A18" s="33" t="s">
        <v>194</v>
      </c>
      <c r="B18" s="33" t="s">
        <v>571</v>
      </c>
      <c r="C18" s="33" t="s">
        <v>14</v>
      </c>
      <c r="D18" s="33">
        <v>355</v>
      </c>
      <c r="E18" s="44" t="s">
        <v>285</v>
      </c>
      <c r="F18" s="44" t="s">
        <v>286</v>
      </c>
      <c r="G18" s="12" t="s">
        <v>287</v>
      </c>
    </row>
    <row r="19" spans="1:7" ht="15">
      <c r="A19" s="33" t="s">
        <v>195</v>
      </c>
      <c r="B19" s="33" t="s">
        <v>572</v>
      </c>
      <c r="C19" s="33" t="s">
        <v>14</v>
      </c>
      <c r="D19" s="33">
        <v>360</v>
      </c>
      <c r="E19" s="44" t="s">
        <v>285</v>
      </c>
      <c r="F19" s="44" t="s">
        <v>286</v>
      </c>
      <c r="G19" s="12" t="s">
        <v>287</v>
      </c>
    </row>
    <row r="20" spans="1:7" ht="15">
      <c r="A20" s="33" t="s">
        <v>199</v>
      </c>
      <c r="B20" s="33" t="s">
        <v>573</v>
      </c>
      <c r="C20" s="33" t="s">
        <v>14</v>
      </c>
      <c r="D20" s="33">
        <v>357</v>
      </c>
      <c r="E20" s="44" t="s">
        <v>285</v>
      </c>
      <c r="F20" s="44" t="s">
        <v>286</v>
      </c>
      <c r="G20" s="12" t="s">
        <v>287</v>
      </c>
    </row>
    <row r="21" spans="1:7" ht="15">
      <c r="A21" s="33" t="s">
        <v>194</v>
      </c>
      <c r="B21" s="33" t="s">
        <v>574</v>
      </c>
      <c r="C21" s="33" t="s">
        <v>14</v>
      </c>
      <c r="D21" s="33">
        <v>357</v>
      </c>
      <c r="E21" s="44" t="s">
        <v>285</v>
      </c>
      <c r="F21" s="44" t="s">
        <v>286</v>
      </c>
      <c r="G21" s="12" t="s">
        <v>287</v>
      </c>
    </row>
    <row r="22" spans="1:7" ht="15">
      <c r="A22" s="33" t="s">
        <v>195</v>
      </c>
      <c r="B22" s="33" t="s">
        <v>575</v>
      </c>
      <c r="C22" s="33" t="s">
        <v>14</v>
      </c>
      <c r="D22" s="33">
        <v>362</v>
      </c>
      <c r="E22" s="44" t="s">
        <v>285</v>
      </c>
      <c r="F22" s="44" t="s">
        <v>286</v>
      </c>
      <c r="G22" s="12" t="s">
        <v>287</v>
      </c>
    </row>
    <row r="23" spans="1:7" ht="15">
      <c r="A23" s="33" t="s">
        <v>193</v>
      </c>
      <c r="B23" s="33" t="s">
        <v>576</v>
      </c>
      <c r="C23" s="33" t="s">
        <v>14</v>
      </c>
      <c r="D23" s="33">
        <v>355</v>
      </c>
      <c r="E23" s="44" t="s">
        <v>285</v>
      </c>
      <c r="F23" s="44" t="s">
        <v>286</v>
      </c>
      <c r="G23" s="12" t="s">
        <v>287</v>
      </c>
    </row>
    <row r="24" spans="1:7" ht="15">
      <c r="A24" s="33" t="s">
        <v>207</v>
      </c>
      <c r="B24" s="33" t="s">
        <v>577</v>
      </c>
      <c r="C24" s="33" t="s">
        <v>14</v>
      </c>
      <c r="D24" s="33">
        <v>355</v>
      </c>
      <c r="E24" s="44" t="s">
        <v>285</v>
      </c>
      <c r="F24" s="44" t="s">
        <v>286</v>
      </c>
      <c r="G24" s="12" t="s">
        <v>287</v>
      </c>
    </row>
    <row r="25" spans="1:7" ht="15">
      <c r="A25" s="33" t="s">
        <v>208</v>
      </c>
      <c r="B25" s="33" t="s">
        <v>578</v>
      </c>
      <c r="C25" s="33" t="s">
        <v>14</v>
      </c>
      <c r="D25" s="33">
        <v>358</v>
      </c>
      <c r="E25" s="44" t="s">
        <v>285</v>
      </c>
      <c r="F25" s="44" t="s">
        <v>286</v>
      </c>
      <c r="G25" s="12" t="s">
        <v>287</v>
      </c>
    </row>
    <row r="26" spans="1:7" ht="15">
      <c r="A26" s="33" t="s">
        <v>199</v>
      </c>
      <c r="B26" s="33" t="s">
        <v>579</v>
      </c>
      <c r="C26" s="33" t="s">
        <v>14</v>
      </c>
      <c r="D26" s="33">
        <v>358</v>
      </c>
      <c r="E26" s="44" t="s">
        <v>285</v>
      </c>
      <c r="F26" s="44" t="s">
        <v>286</v>
      </c>
      <c r="G26" s="12" t="s">
        <v>287</v>
      </c>
    </row>
    <row r="27" spans="1:7" ht="15">
      <c r="A27" s="33" t="s">
        <v>207</v>
      </c>
      <c r="B27" s="33" t="s">
        <v>580</v>
      </c>
      <c r="C27" s="33" t="s">
        <v>14</v>
      </c>
      <c r="D27" s="33">
        <v>358</v>
      </c>
      <c r="E27" s="44" t="s">
        <v>285</v>
      </c>
      <c r="F27" s="44" t="s">
        <v>286</v>
      </c>
      <c r="G27" s="12" t="s">
        <v>287</v>
      </c>
    </row>
    <row r="28" spans="1:7" ht="15">
      <c r="A28" s="33" t="s">
        <v>208</v>
      </c>
      <c r="B28" s="33" t="s">
        <v>581</v>
      </c>
      <c r="C28" s="33" t="s">
        <v>14</v>
      </c>
      <c r="D28" s="33">
        <v>361</v>
      </c>
      <c r="E28" s="44" t="s">
        <v>285</v>
      </c>
      <c r="F28" s="44" t="s">
        <v>286</v>
      </c>
      <c r="G28" s="12" t="s">
        <v>287</v>
      </c>
    </row>
    <row r="29" spans="1:7" ht="15">
      <c r="A29" s="33" t="s">
        <v>193</v>
      </c>
      <c r="B29" s="33" t="s">
        <v>582</v>
      </c>
      <c r="C29" s="33" t="s">
        <v>14</v>
      </c>
      <c r="D29" s="33">
        <v>355</v>
      </c>
      <c r="E29" s="44" t="s">
        <v>285</v>
      </c>
      <c r="F29" s="44" t="s">
        <v>286</v>
      </c>
      <c r="G29" s="12" t="s">
        <v>287</v>
      </c>
    </row>
    <row r="30" spans="1:7" ht="15">
      <c r="A30" s="33" t="s">
        <v>218</v>
      </c>
      <c r="B30" s="33" t="s">
        <v>583</v>
      </c>
      <c r="C30" s="33" t="s">
        <v>14</v>
      </c>
      <c r="D30" s="33">
        <v>355</v>
      </c>
      <c r="E30" s="44" t="s">
        <v>285</v>
      </c>
      <c r="F30" s="44" t="s">
        <v>286</v>
      </c>
      <c r="G30" s="12" t="s">
        <v>287</v>
      </c>
    </row>
    <row r="31" spans="1:7" ht="15">
      <c r="A31" s="33" t="s">
        <v>219</v>
      </c>
      <c r="B31" s="33" t="s">
        <v>584</v>
      </c>
      <c r="C31" s="33" t="s">
        <v>14</v>
      </c>
      <c r="D31" s="33">
        <v>358</v>
      </c>
      <c r="E31" s="44" t="s">
        <v>285</v>
      </c>
      <c r="F31" s="44" t="s">
        <v>286</v>
      </c>
      <c r="G31" s="12" t="s">
        <v>287</v>
      </c>
    </row>
    <row r="32" spans="1:7" ht="15">
      <c r="A32" s="33" t="s">
        <v>199</v>
      </c>
      <c r="B32" s="33" t="s">
        <v>585</v>
      </c>
      <c r="C32" s="33" t="s">
        <v>14</v>
      </c>
      <c r="D32" s="33">
        <v>358</v>
      </c>
      <c r="E32" s="44" t="s">
        <v>285</v>
      </c>
      <c r="F32" s="44" t="s">
        <v>286</v>
      </c>
      <c r="G32" s="12" t="s">
        <v>287</v>
      </c>
    </row>
    <row r="33" spans="1:7" ht="15">
      <c r="A33" s="33" t="s">
        <v>218</v>
      </c>
      <c r="B33" s="33" t="s">
        <v>586</v>
      </c>
      <c r="C33" s="33" t="s">
        <v>14</v>
      </c>
      <c r="D33" s="33">
        <v>358</v>
      </c>
      <c r="E33" s="44" t="s">
        <v>285</v>
      </c>
      <c r="F33" s="44" t="s">
        <v>286</v>
      </c>
      <c r="G33" s="12" t="s">
        <v>287</v>
      </c>
    </row>
    <row r="34" spans="1:7" ht="15">
      <c r="A34" s="33" t="s">
        <v>219</v>
      </c>
      <c r="B34" s="33" t="s">
        <v>587</v>
      </c>
      <c r="C34" s="33" t="s">
        <v>14</v>
      </c>
      <c r="D34" s="33">
        <v>361</v>
      </c>
      <c r="E34" s="44" t="s">
        <v>285</v>
      </c>
      <c r="F34" s="44" t="s">
        <v>286</v>
      </c>
      <c r="G34" s="12" t="s">
        <v>287</v>
      </c>
    </row>
    <row r="35" spans="1:7" ht="15">
      <c r="A35" s="33" t="s">
        <v>193</v>
      </c>
      <c r="B35" s="33" t="s">
        <v>588</v>
      </c>
      <c r="C35" s="33" t="s">
        <v>14</v>
      </c>
      <c r="D35" s="33">
        <v>355</v>
      </c>
      <c r="E35" s="44" t="s">
        <v>285</v>
      </c>
      <c r="F35" s="44" t="s">
        <v>286</v>
      </c>
      <c r="G35" s="12" t="s">
        <v>287</v>
      </c>
    </row>
    <row r="36" spans="1:7" ht="15">
      <c r="A36" s="33" t="s">
        <v>226</v>
      </c>
      <c r="B36" s="33" t="s">
        <v>589</v>
      </c>
      <c r="C36" s="33" t="s">
        <v>14</v>
      </c>
      <c r="D36" s="33">
        <v>355</v>
      </c>
      <c r="E36" s="44" t="s">
        <v>285</v>
      </c>
      <c r="F36" s="44" t="s">
        <v>286</v>
      </c>
      <c r="G36" s="12" t="s">
        <v>287</v>
      </c>
    </row>
    <row r="37" spans="1:7" ht="15">
      <c r="A37" s="33" t="s">
        <v>227</v>
      </c>
      <c r="B37" s="33" t="s">
        <v>590</v>
      </c>
      <c r="C37" s="33" t="s">
        <v>14</v>
      </c>
      <c r="D37" s="33">
        <v>358</v>
      </c>
      <c r="E37" s="44" t="s">
        <v>285</v>
      </c>
      <c r="F37" s="44" t="s">
        <v>286</v>
      </c>
      <c r="G37" s="12" t="s">
        <v>287</v>
      </c>
    </row>
    <row r="38" spans="1:7" ht="15">
      <c r="A38" s="33" t="s">
        <v>199</v>
      </c>
      <c r="B38" s="33" t="s">
        <v>591</v>
      </c>
      <c r="C38" s="33" t="s">
        <v>14</v>
      </c>
      <c r="D38" s="33">
        <v>358</v>
      </c>
      <c r="E38" s="44" t="s">
        <v>285</v>
      </c>
      <c r="F38" s="44" t="s">
        <v>286</v>
      </c>
      <c r="G38" s="12" t="s">
        <v>287</v>
      </c>
    </row>
    <row r="39" spans="1:7" ht="15">
      <c r="A39" s="33" t="s">
        <v>226</v>
      </c>
      <c r="B39" s="33" t="s">
        <v>592</v>
      </c>
      <c r="C39" s="33" t="s">
        <v>14</v>
      </c>
      <c r="D39" s="33">
        <v>358</v>
      </c>
      <c r="E39" s="44" t="s">
        <v>285</v>
      </c>
      <c r="F39" s="44" t="s">
        <v>286</v>
      </c>
      <c r="G39" s="12" t="s">
        <v>287</v>
      </c>
    </row>
    <row r="40" spans="1:7" ht="15">
      <c r="A40" s="33" t="s">
        <v>227</v>
      </c>
      <c r="B40" s="33" t="s">
        <v>593</v>
      </c>
      <c r="C40" s="33" t="s">
        <v>14</v>
      </c>
      <c r="D40" s="33">
        <v>361</v>
      </c>
      <c r="E40" s="44" t="s">
        <v>285</v>
      </c>
      <c r="F40" s="44" t="s">
        <v>286</v>
      </c>
      <c r="G40" s="12" t="s">
        <v>287</v>
      </c>
    </row>
    <row r="41" ht="15">
      <c r="G41" s="4"/>
    </row>
    <row r="42" ht="15">
      <c r="G42" s="4"/>
    </row>
    <row r="43" ht="15">
      <c r="G43" s="4"/>
    </row>
    <row r="44" ht="15">
      <c r="G44" s="4"/>
    </row>
    <row r="45" ht="15">
      <c r="G45" s="4"/>
    </row>
    <row r="46" ht="15">
      <c r="G46" s="4"/>
    </row>
  </sheetData>
  <sheetProtection/>
  <mergeCells count="10">
    <mergeCell ref="G15:G16"/>
    <mergeCell ref="E14:G14"/>
    <mergeCell ref="E13:G13"/>
    <mergeCell ref="D12:G12"/>
    <mergeCell ref="A11:G11"/>
    <mergeCell ref="F15:F16"/>
    <mergeCell ref="E15:E16"/>
    <mergeCell ref="A12:A16"/>
    <mergeCell ref="B12:B16"/>
    <mergeCell ref="C12:C16"/>
  </mergeCell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E17:F40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0"/>
  <sheetViews>
    <sheetView showGridLines="0" showRowColHeaders="0" zoomScalePageLayoutView="0" workbookViewId="0" topLeftCell="A1">
      <selection activeCell="G8" sqref="G8"/>
    </sheetView>
  </sheetViews>
  <sheetFormatPr defaultColWidth="9.140625" defaultRowHeight="15"/>
  <cols>
    <col min="1" max="1" width="31.7109375" style="0" customWidth="1"/>
    <col min="2" max="2" width="40.7109375" style="0" customWidth="1"/>
    <col min="3" max="3" width="8.7109375" style="0" customWidth="1"/>
    <col min="4" max="4" width="11.7109375" style="0" customWidth="1"/>
    <col min="5" max="6" width="8.7109375" style="0" customWidth="1"/>
    <col min="7" max="7" width="11.57421875" style="0" customWidth="1"/>
  </cols>
  <sheetData>
    <row r="1" ht="15" customHeight="1"/>
    <row r="2" ht="15" customHeight="1"/>
    <row r="4" ht="15" customHeight="1"/>
    <row r="7" ht="15" customHeight="1"/>
    <row r="8" ht="15" customHeight="1"/>
    <row r="9" ht="15" customHeight="1"/>
    <row r="10" ht="15" customHeight="1"/>
    <row r="11" spans="1:7" ht="15" customHeight="1">
      <c r="A11" s="127" t="s">
        <v>192</v>
      </c>
      <c r="B11" s="127"/>
      <c r="C11" s="127"/>
      <c r="D11" s="127"/>
      <c r="E11" s="127"/>
      <c r="F11" s="127"/>
      <c r="G11" s="127"/>
    </row>
    <row r="12" spans="1:7" ht="15" customHeight="1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</row>
    <row r="13" spans="1:7" ht="15" customHeight="1">
      <c r="A13" s="90"/>
      <c r="B13" s="111"/>
      <c r="C13" s="90"/>
      <c r="D13" s="92" t="s">
        <v>137</v>
      </c>
      <c r="E13" s="90" t="s">
        <v>139</v>
      </c>
      <c r="F13" s="90"/>
      <c r="G13" s="90"/>
    </row>
    <row r="14" spans="1:7" ht="15" customHeight="1">
      <c r="A14" s="90"/>
      <c r="B14" s="111"/>
      <c r="C14" s="90"/>
      <c r="D14" s="92" t="s">
        <v>138</v>
      </c>
      <c r="E14" s="90" t="s">
        <v>140</v>
      </c>
      <c r="F14" s="90"/>
      <c r="G14" s="90"/>
    </row>
    <row r="15" spans="1:7" ht="15" customHeight="1">
      <c r="A15" s="90"/>
      <c r="B15" s="111"/>
      <c r="C15" s="90"/>
      <c r="D15" s="92" t="s">
        <v>141</v>
      </c>
      <c r="E15" s="90" t="s">
        <v>142</v>
      </c>
      <c r="F15" s="90" t="s">
        <v>143</v>
      </c>
      <c r="G15" s="120" t="s">
        <v>678</v>
      </c>
    </row>
    <row r="16" spans="1:7" ht="15" customHeight="1">
      <c r="A16" s="90"/>
      <c r="B16" s="111"/>
      <c r="C16" s="90"/>
      <c r="D16" s="92" t="s">
        <v>318</v>
      </c>
      <c r="E16" s="90"/>
      <c r="F16" s="90"/>
      <c r="G16" s="120"/>
    </row>
    <row r="17" spans="1:7" ht="15" customHeight="1">
      <c r="A17" s="33" t="s">
        <v>193</v>
      </c>
      <c r="B17" s="33" t="s">
        <v>594</v>
      </c>
      <c r="C17" s="33" t="s">
        <v>14</v>
      </c>
      <c r="D17" s="33">
        <v>395</v>
      </c>
      <c r="E17" s="44" t="s">
        <v>285</v>
      </c>
      <c r="F17" s="44" t="s">
        <v>286</v>
      </c>
      <c r="G17" s="12" t="s">
        <v>287</v>
      </c>
    </row>
    <row r="18" spans="1:7" ht="15" customHeight="1">
      <c r="A18" s="33" t="s">
        <v>194</v>
      </c>
      <c r="B18" s="33" t="s">
        <v>595</v>
      </c>
      <c r="C18" s="33" t="s">
        <v>14</v>
      </c>
      <c r="D18" s="33">
        <v>395</v>
      </c>
      <c r="E18" s="44" t="s">
        <v>285</v>
      </c>
      <c r="F18" s="44" t="s">
        <v>286</v>
      </c>
      <c r="G18" s="12" t="s">
        <v>287</v>
      </c>
    </row>
    <row r="19" spans="1:7" ht="15" customHeight="1">
      <c r="A19" s="33" t="s">
        <v>195</v>
      </c>
      <c r="B19" s="33" t="s">
        <v>596</v>
      </c>
      <c r="C19" s="33" t="s">
        <v>14</v>
      </c>
      <c r="D19" s="33">
        <v>400</v>
      </c>
      <c r="E19" s="44" t="s">
        <v>285</v>
      </c>
      <c r="F19" s="44" t="s">
        <v>286</v>
      </c>
      <c r="G19" s="12" t="s">
        <v>287</v>
      </c>
    </row>
    <row r="20" spans="1:7" ht="15" customHeight="1">
      <c r="A20" s="33" t="s">
        <v>199</v>
      </c>
      <c r="B20" s="33" t="s">
        <v>597</v>
      </c>
      <c r="C20" s="33" t="s">
        <v>14</v>
      </c>
      <c r="D20" s="33">
        <v>397</v>
      </c>
      <c r="E20" s="44" t="s">
        <v>285</v>
      </c>
      <c r="F20" s="44" t="s">
        <v>286</v>
      </c>
      <c r="G20" s="12" t="s">
        <v>287</v>
      </c>
    </row>
    <row r="21" spans="1:7" ht="15" customHeight="1">
      <c r="A21" s="33" t="s">
        <v>194</v>
      </c>
      <c r="B21" s="33" t="s">
        <v>598</v>
      </c>
      <c r="C21" s="33" t="s">
        <v>14</v>
      </c>
      <c r="D21" s="33">
        <v>397</v>
      </c>
      <c r="E21" s="44" t="s">
        <v>285</v>
      </c>
      <c r="F21" s="44" t="s">
        <v>286</v>
      </c>
      <c r="G21" s="12" t="s">
        <v>287</v>
      </c>
    </row>
    <row r="22" spans="1:7" ht="15" customHeight="1">
      <c r="A22" s="33" t="s">
        <v>195</v>
      </c>
      <c r="B22" s="33" t="s">
        <v>599</v>
      </c>
      <c r="C22" s="33" t="s">
        <v>14</v>
      </c>
      <c r="D22" s="33">
        <v>402</v>
      </c>
      <c r="E22" s="44" t="s">
        <v>285</v>
      </c>
      <c r="F22" s="44" t="s">
        <v>286</v>
      </c>
      <c r="G22" s="12" t="s">
        <v>287</v>
      </c>
    </row>
    <row r="23" spans="1:7" ht="15" customHeight="1">
      <c r="A23" s="33" t="s">
        <v>193</v>
      </c>
      <c r="B23" s="33" t="s">
        <v>600</v>
      </c>
      <c r="C23" s="33" t="s">
        <v>14</v>
      </c>
      <c r="D23" s="33">
        <v>395</v>
      </c>
      <c r="E23" s="44" t="s">
        <v>285</v>
      </c>
      <c r="F23" s="44" t="s">
        <v>286</v>
      </c>
      <c r="G23" s="12" t="s">
        <v>287</v>
      </c>
    </row>
    <row r="24" spans="1:7" ht="15" customHeight="1">
      <c r="A24" s="33" t="s">
        <v>207</v>
      </c>
      <c r="B24" s="33" t="s">
        <v>601</v>
      </c>
      <c r="C24" s="33" t="s">
        <v>14</v>
      </c>
      <c r="D24" s="33">
        <v>395</v>
      </c>
      <c r="E24" s="44" t="s">
        <v>285</v>
      </c>
      <c r="F24" s="44" t="s">
        <v>286</v>
      </c>
      <c r="G24" s="12" t="s">
        <v>287</v>
      </c>
    </row>
    <row r="25" spans="1:7" ht="15" customHeight="1">
      <c r="A25" s="33" t="s">
        <v>208</v>
      </c>
      <c r="B25" s="33" t="s">
        <v>602</v>
      </c>
      <c r="C25" s="33" t="s">
        <v>14</v>
      </c>
      <c r="D25" s="33">
        <v>398</v>
      </c>
      <c r="E25" s="44" t="s">
        <v>285</v>
      </c>
      <c r="F25" s="44" t="s">
        <v>286</v>
      </c>
      <c r="G25" s="12" t="s">
        <v>287</v>
      </c>
    </row>
    <row r="26" spans="1:7" ht="15" customHeight="1">
      <c r="A26" s="33" t="s">
        <v>199</v>
      </c>
      <c r="B26" s="33" t="s">
        <v>603</v>
      </c>
      <c r="C26" s="33" t="s">
        <v>14</v>
      </c>
      <c r="D26" s="33">
        <v>398</v>
      </c>
      <c r="E26" s="44" t="s">
        <v>285</v>
      </c>
      <c r="F26" s="44" t="s">
        <v>286</v>
      </c>
      <c r="G26" s="12" t="s">
        <v>287</v>
      </c>
    </row>
    <row r="27" spans="1:7" ht="15" customHeight="1">
      <c r="A27" s="33" t="s">
        <v>207</v>
      </c>
      <c r="B27" s="33" t="s">
        <v>604</v>
      </c>
      <c r="C27" s="33" t="s">
        <v>14</v>
      </c>
      <c r="D27" s="33">
        <v>398</v>
      </c>
      <c r="E27" s="44" t="s">
        <v>285</v>
      </c>
      <c r="F27" s="44" t="s">
        <v>286</v>
      </c>
      <c r="G27" s="12" t="s">
        <v>287</v>
      </c>
    </row>
    <row r="28" spans="1:7" ht="15" customHeight="1">
      <c r="A28" s="33" t="s">
        <v>208</v>
      </c>
      <c r="B28" s="33" t="s">
        <v>605</v>
      </c>
      <c r="C28" s="33" t="s">
        <v>14</v>
      </c>
      <c r="D28" s="33">
        <v>401</v>
      </c>
      <c r="E28" s="44" t="s">
        <v>285</v>
      </c>
      <c r="F28" s="44" t="s">
        <v>286</v>
      </c>
      <c r="G28" s="12" t="s">
        <v>287</v>
      </c>
    </row>
    <row r="29" spans="1:7" ht="15" customHeight="1">
      <c r="A29" s="33" t="s">
        <v>193</v>
      </c>
      <c r="B29" s="33" t="s">
        <v>606</v>
      </c>
      <c r="C29" s="33" t="s">
        <v>14</v>
      </c>
      <c r="D29" s="33">
        <v>395</v>
      </c>
      <c r="E29" s="44" t="s">
        <v>285</v>
      </c>
      <c r="F29" s="44" t="s">
        <v>286</v>
      </c>
      <c r="G29" s="12" t="s">
        <v>287</v>
      </c>
    </row>
    <row r="30" spans="1:7" ht="15" customHeight="1">
      <c r="A30" s="33" t="s">
        <v>218</v>
      </c>
      <c r="B30" s="33" t="s">
        <v>607</v>
      </c>
      <c r="C30" s="33" t="s">
        <v>14</v>
      </c>
      <c r="D30" s="33">
        <v>395</v>
      </c>
      <c r="E30" s="44" t="s">
        <v>285</v>
      </c>
      <c r="F30" s="44" t="s">
        <v>286</v>
      </c>
      <c r="G30" s="12" t="s">
        <v>287</v>
      </c>
    </row>
    <row r="31" spans="1:7" ht="15">
      <c r="A31" s="33" t="s">
        <v>219</v>
      </c>
      <c r="B31" s="33" t="s">
        <v>608</v>
      </c>
      <c r="C31" s="33" t="s">
        <v>14</v>
      </c>
      <c r="D31" s="33">
        <v>398</v>
      </c>
      <c r="E31" s="44" t="s">
        <v>285</v>
      </c>
      <c r="F31" s="44" t="s">
        <v>286</v>
      </c>
      <c r="G31" s="12" t="s">
        <v>287</v>
      </c>
    </row>
    <row r="32" spans="1:7" ht="15">
      <c r="A32" s="33" t="s">
        <v>199</v>
      </c>
      <c r="B32" s="33" t="s">
        <v>609</v>
      </c>
      <c r="C32" s="33" t="s">
        <v>14</v>
      </c>
      <c r="D32" s="33">
        <v>398</v>
      </c>
      <c r="E32" s="44" t="s">
        <v>285</v>
      </c>
      <c r="F32" s="44" t="s">
        <v>286</v>
      </c>
      <c r="G32" s="12" t="s">
        <v>287</v>
      </c>
    </row>
    <row r="33" spans="1:7" ht="15">
      <c r="A33" s="33" t="s">
        <v>218</v>
      </c>
      <c r="B33" s="33" t="s">
        <v>610</v>
      </c>
      <c r="C33" s="33" t="s">
        <v>14</v>
      </c>
      <c r="D33" s="33">
        <v>398</v>
      </c>
      <c r="E33" s="44" t="s">
        <v>285</v>
      </c>
      <c r="F33" s="44" t="s">
        <v>286</v>
      </c>
      <c r="G33" s="12" t="s">
        <v>287</v>
      </c>
    </row>
    <row r="34" spans="1:7" ht="15">
      <c r="A34" s="33" t="s">
        <v>219</v>
      </c>
      <c r="B34" s="33" t="s">
        <v>611</v>
      </c>
      <c r="C34" s="33" t="s">
        <v>14</v>
      </c>
      <c r="D34" s="33">
        <v>401</v>
      </c>
      <c r="E34" s="44" t="s">
        <v>285</v>
      </c>
      <c r="F34" s="44" t="s">
        <v>286</v>
      </c>
      <c r="G34" s="12" t="s">
        <v>287</v>
      </c>
    </row>
    <row r="35" spans="1:7" ht="25.5">
      <c r="A35" s="33" t="s">
        <v>193</v>
      </c>
      <c r="B35" s="33" t="s">
        <v>612</v>
      </c>
      <c r="C35" s="33" t="s">
        <v>14</v>
      </c>
      <c r="D35" s="33">
        <v>395</v>
      </c>
      <c r="E35" s="44" t="s">
        <v>285</v>
      </c>
      <c r="F35" s="44" t="s">
        <v>286</v>
      </c>
      <c r="G35" s="12" t="s">
        <v>287</v>
      </c>
    </row>
    <row r="36" spans="1:7" ht="25.5">
      <c r="A36" s="33" t="s">
        <v>226</v>
      </c>
      <c r="B36" s="33" t="s">
        <v>613</v>
      </c>
      <c r="C36" s="33" t="s">
        <v>14</v>
      </c>
      <c r="D36" s="33">
        <v>395</v>
      </c>
      <c r="E36" s="44" t="s">
        <v>285</v>
      </c>
      <c r="F36" s="44" t="s">
        <v>286</v>
      </c>
      <c r="G36" s="12" t="s">
        <v>287</v>
      </c>
    </row>
    <row r="37" spans="1:7" ht="25.5">
      <c r="A37" s="33" t="s">
        <v>227</v>
      </c>
      <c r="B37" s="33" t="s">
        <v>614</v>
      </c>
      <c r="C37" s="33" t="s">
        <v>14</v>
      </c>
      <c r="D37" s="33">
        <v>398</v>
      </c>
      <c r="E37" s="44" t="s">
        <v>285</v>
      </c>
      <c r="F37" s="44" t="s">
        <v>286</v>
      </c>
      <c r="G37" s="12" t="s">
        <v>287</v>
      </c>
    </row>
    <row r="38" spans="1:7" ht="25.5">
      <c r="A38" s="33" t="s">
        <v>199</v>
      </c>
      <c r="B38" s="33" t="s">
        <v>615</v>
      </c>
      <c r="C38" s="33" t="s">
        <v>14</v>
      </c>
      <c r="D38" s="33">
        <v>398</v>
      </c>
      <c r="E38" s="44" t="s">
        <v>285</v>
      </c>
      <c r="F38" s="44" t="s">
        <v>286</v>
      </c>
      <c r="G38" s="12" t="s">
        <v>287</v>
      </c>
    </row>
    <row r="39" spans="1:7" ht="25.5">
      <c r="A39" s="33" t="s">
        <v>226</v>
      </c>
      <c r="B39" s="33" t="s">
        <v>616</v>
      </c>
      <c r="C39" s="33" t="s">
        <v>14</v>
      </c>
      <c r="D39" s="33">
        <v>398</v>
      </c>
      <c r="E39" s="44" t="s">
        <v>285</v>
      </c>
      <c r="F39" s="44" t="s">
        <v>286</v>
      </c>
      <c r="G39" s="12" t="s">
        <v>287</v>
      </c>
    </row>
    <row r="40" spans="1:7" ht="25.5">
      <c r="A40" s="33" t="s">
        <v>227</v>
      </c>
      <c r="B40" s="33" t="s">
        <v>617</v>
      </c>
      <c r="C40" s="33" t="s">
        <v>14</v>
      </c>
      <c r="D40" s="33">
        <v>401</v>
      </c>
      <c r="E40" s="44" t="s">
        <v>285</v>
      </c>
      <c r="F40" s="44" t="s">
        <v>286</v>
      </c>
      <c r="G40" s="12" t="s">
        <v>287</v>
      </c>
    </row>
  </sheetData>
  <sheetProtection/>
  <mergeCells count="10">
    <mergeCell ref="A12:A16"/>
    <mergeCell ref="B12:B16"/>
    <mergeCell ref="C12:C16"/>
    <mergeCell ref="A11:G11"/>
    <mergeCell ref="G15:G16"/>
    <mergeCell ref="F15:F16"/>
    <mergeCell ref="E15:E16"/>
    <mergeCell ref="E14:G14"/>
    <mergeCell ref="E13:G13"/>
    <mergeCell ref="D12:G12"/>
  </mergeCells>
  <printOptions/>
  <pageMargins left="0.7" right="0.7" top="0.75" bottom="0.75" header="0.3" footer="0.3"/>
  <pageSetup fitToHeight="1" fitToWidth="1" horizontalDpi="600" verticalDpi="600" orientation="landscape" paperSize="9" r:id="rId2"/>
  <ignoredErrors>
    <ignoredError sqref="E17:F4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8:C21"/>
  <sheetViews>
    <sheetView showGridLines="0" showRowColHeaders="0" zoomScalePageLayoutView="0" workbookViewId="0" topLeftCell="A1">
      <selection activeCell="A15" sqref="A15"/>
    </sheetView>
  </sheetViews>
  <sheetFormatPr defaultColWidth="9.140625" defaultRowHeight="15"/>
  <cols>
    <col min="1" max="1" width="52.00390625" style="0" customWidth="1"/>
    <col min="3" max="3" width="16.421875" style="0" customWidth="1"/>
  </cols>
  <sheetData>
    <row r="1" ht="16.5" customHeight="1"/>
    <row r="2" ht="22.5" customHeight="1"/>
    <row r="4" ht="26.25" customHeight="1"/>
    <row r="5" ht="26.25" customHeight="1"/>
    <row r="6" ht="26.25" customHeight="1"/>
    <row r="7" ht="26.25" customHeight="1"/>
    <row r="8" spans="1:3" ht="27" customHeight="1">
      <c r="A8" s="89" t="s">
        <v>0</v>
      </c>
      <c r="B8" s="89"/>
      <c r="C8" s="89"/>
    </row>
    <row r="9" spans="1:3" ht="15">
      <c r="A9" s="90" t="s">
        <v>1</v>
      </c>
      <c r="B9" s="90" t="s">
        <v>2</v>
      </c>
      <c r="C9" s="90" t="s">
        <v>3</v>
      </c>
    </row>
    <row r="10" spans="1:3" ht="15">
      <c r="A10" s="90"/>
      <c r="B10" s="90"/>
      <c r="C10" s="90"/>
    </row>
    <row r="11" spans="1:3" ht="15">
      <c r="A11" s="30" t="s">
        <v>4</v>
      </c>
      <c r="B11" s="30" t="s">
        <v>5</v>
      </c>
      <c r="C11" s="30">
        <v>200</v>
      </c>
    </row>
    <row r="12" spans="1:3" ht="15">
      <c r="A12" s="30" t="s">
        <v>6</v>
      </c>
      <c r="B12" s="30" t="s">
        <v>5</v>
      </c>
      <c r="C12" s="30">
        <v>210</v>
      </c>
    </row>
    <row r="13" spans="1:3" ht="15">
      <c r="A13" s="30" t="s">
        <v>7</v>
      </c>
      <c r="B13" s="30" t="s">
        <v>5</v>
      </c>
      <c r="C13" s="30">
        <v>200</v>
      </c>
    </row>
    <row r="14" spans="1:3" ht="15">
      <c r="A14" s="30" t="s">
        <v>8</v>
      </c>
      <c r="B14" s="30" t="s">
        <v>5</v>
      </c>
      <c r="C14" s="30">
        <v>200</v>
      </c>
    </row>
    <row r="21" spans="1:3" ht="15">
      <c r="A21" s="63"/>
      <c r="B21" s="63"/>
      <c r="C21" s="63"/>
    </row>
  </sheetData>
  <sheetProtection/>
  <mergeCells count="5">
    <mergeCell ref="A21:C21"/>
    <mergeCell ref="B9:B10"/>
    <mergeCell ref="A9:A10"/>
    <mergeCell ref="A8:C8"/>
    <mergeCell ref="C9:C10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6"/>
  <sheetViews>
    <sheetView showGridLines="0" showRowColHeaders="0" zoomScalePageLayoutView="0" workbookViewId="0" topLeftCell="A1">
      <selection activeCell="K9" sqref="K9"/>
    </sheetView>
  </sheetViews>
  <sheetFormatPr defaultColWidth="9.140625" defaultRowHeight="15"/>
  <cols>
    <col min="1" max="1" width="31.7109375" style="0" customWidth="1"/>
    <col min="2" max="2" width="41.28125" style="0" customWidth="1"/>
    <col min="3" max="3" width="8.7109375" style="0" customWidth="1"/>
    <col min="4" max="4" width="11.7109375" style="0" customWidth="1"/>
    <col min="5" max="6" width="8.7109375" style="0" customWidth="1"/>
    <col min="7" max="7" width="11.8515625" style="0" customWidth="1"/>
  </cols>
  <sheetData>
    <row r="1" ht="15" customHeight="1"/>
    <row r="2" ht="15" customHeight="1"/>
    <row r="4" ht="15" customHeight="1"/>
    <row r="7" ht="15" customHeight="1"/>
    <row r="8" ht="15" customHeight="1"/>
    <row r="9" ht="15" customHeight="1"/>
    <row r="10" ht="15" customHeight="1"/>
    <row r="11" spans="1:7" ht="15" customHeight="1">
      <c r="A11" s="127" t="s">
        <v>192</v>
      </c>
      <c r="B11" s="127"/>
      <c r="C11" s="127"/>
      <c r="D11" s="127"/>
      <c r="E11" s="127"/>
      <c r="F11" s="127"/>
      <c r="G11" s="127"/>
    </row>
    <row r="12" spans="1:7" ht="15" customHeight="1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</row>
    <row r="13" spans="1:7" ht="15" customHeight="1">
      <c r="A13" s="90"/>
      <c r="B13" s="111"/>
      <c r="C13" s="90"/>
      <c r="D13" s="92" t="s">
        <v>137</v>
      </c>
      <c r="E13" s="90" t="s">
        <v>139</v>
      </c>
      <c r="F13" s="90"/>
      <c r="G13" s="90"/>
    </row>
    <row r="14" spans="1:7" ht="15" customHeight="1">
      <c r="A14" s="90"/>
      <c r="B14" s="111"/>
      <c r="C14" s="90"/>
      <c r="D14" s="92" t="s">
        <v>138</v>
      </c>
      <c r="E14" s="90" t="s">
        <v>140</v>
      </c>
      <c r="F14" s="90"/>
      <c r="G14" s="90"/>
    </row>
    <row r="15" spans="1:7" ht="15" customHeight="1">
      <c r="A15" s="90"/>
      <c r="B15" s="111"/>
      <c r="C15" s="90"/>
      <c r="D15" s="92" t="s">
        <v>141</v>
      </c>
      <c r="E15" s="90" t="s">
        <v>142</v>
      </c>
      <c r="F15" s="90" t="s">
        <v>143</v>
      </c>
      <c r="G15" s="120" t="s">
        <v>678</v>
      </c>
    </row>
    <row r="16" spans="1:7" ht="15" customHeight="1">
      <c r="A16" s="90"/>
      <c r="B16" s="111"/>
      <c r="C16" s="90"/>
      <c r="D16" s="92" t="s">
        <v>318</v>
      </c>
      <c r="E16" s="90"/>
      <c r="F16" s="90"/>
      <c r="G16" s="120"/>
    </row>
    <row r="17" spans="1:7" ht="15" customHeight="1">
      <c r="A17" s="33" t="s">
        <v>193</v>
      </c>
      <c r="B17" s="33" t="s">
        <v>618</v>
      </c>
      <c r="C17" s="33" t="s">
        <v>14</v>
      </c>
      <c r="D17" s="33">
        <v>355</v>
      </c>
      <c r="E17" s="44" t="s">
        <v>285</v>
      </c>
      <c r="F17" s="44" t="s">
        <v>286</v>
      </c>
      <c r="G17" s="12" t="s">
        <v>287</v>
      </c>
    </row>
    <row r="18" spans="1:7" ht="15" customHeight="1">
      <c r="A18" s="33" t="s">
        <v>194</v>
      </c>
      <c r="B18" s="33" t="s">
        <v>619</v>
      </c>
      <c r="C18" s="33" t="s">
        <v>14</v>
      </c>
      <c r="D18" s="33">
        <v>355</v>
      </c>
      <c r="E18" s="44" t="s">
        <v>285</v>
      </c>
      <c r="F18" s="44" t="s">
        <v>286</v>
      </c>
      <c r="G18" s="12" t="s">
        <v>287</v>
      </c>
    </row>
    <row r="19" spans="1:7" ht="15" customHeight="1">
      <c r="A19" s="33" t="s">
        <v>195</v>
      </c>
      <c r="B19" s="33" t="s">
        <v>620</v>
      </c>
      <c r="C19" s="33" t="s">
        <v>14</v>
      </c>
      <c r="D19" s="33">
        <v>360</v>
      </c>
      <c r="E19" s="44" t="s">
        <v>285</v>
      </c>
      <c r="F19" s="44" t="s">
        <v>286</v>
      </c>
      <c r="G19" s="12" t="s">
        <v>287</v>
      </c>
    </row>
    <row r="20" spans="1:7" ht="15" customHeight="1">
      <c r="A20" s="33" t="s">
        <v>199</v>
      </c>
      <c r="B20" s="33" t="s">
        <v>621</v>
      </c>
      <c r="C20" s="33" t="s">
        <v>14</v>
      </c>
      <c r="D20" s="33">
        <v>357</v>
      </c>
      <c r="E20" s="44" t="s">
        <v>285</v>
      </c>
      <c r="F20" s="44" t="s">
        <v>286</v>
      </c>
      <c r="G20" s="12" t="s">
        <v>287</v>
      </c>
    </row>
    <row r="21" spans="1:7" ht="15" customHeight="1">
      <c r="A21" s="33" t="s">
        <v>194</v>
      </c>
      <c r="B21" s="33" t="s">
        <v>622</v>
      </c>
      <c r="C21" s="33" t="s">
        <v>14</v>
      </c>
      <c r="D21" s="33">
        <v>357</v>
      </c>
      <c r="E21" s="44" t="s">
        <v>285</v>
      </c>
      <c r="F21" s="44" t="s">
        <v>286</v>
      </c>
      <c r="G21" s="12" t="s">
        <v>287</v>
      </c>
    </row>
    <row r="22" spans="1:7" ht="15" customHeight="1">
      <c r="A22" s="33" t="s">
        <v>195</v>
      </c>
      <c r="B22" s="33" t="s">
        <v>623</v>
      </c>
      <c r="C22" s="33" t="s">
        <v>14</v>
      </c>
      <c r="D22" s="33">
        <v>362</v>
      </c>
      <c r="E22" s="44" t="s">
        <v>285</v>
      </c>
      <c r="F22" s="44" t="s">
        <v>286</v>
      </c>
      <c r="G22" s="12" t="s">
        <v>287</v>
      </c>
    </row>
    <row r="23" spans="1:7" ht="15" customHeight="1">
      <c r="A23" s="33" t="s">
        <v>203</v>
      </c>
      <c r="B23" s="33" t="s">
        <v>624</v>
      </c>
      <c r="C23" s="33" t="s">
        <v>14</v>
      </c>
      <c r="D23" s="33">
        <v>350</v>
      </c>
      <c r="E23" s="44" t="s">
        <v>285</v>
      </c>
      <c r="F23" s="44" t="s">
        <v>286</v>
      </c>
      <c r="G23" s="12" t="s">
        <v>287</v>
      </c>
    </row>
    <row r="24" spans="1:7" ht="15" customHeight="1">
      <c r="A24" s="33" t="s">
        <v>194</v>
      </c>
      <c r="B24" s="33" t="s">
        <v>625</v>
      </c>
      <c r="C24" s="33" t="s">
        <v>14</v>
      </c>
      <c r="D24" s="33">
        <v>350</v>
      </c>
      <c r="E24" s="44" t="s">
        <v>285</v>
      </c>
      <c r="F24" s="44" t="s">
        <v>286</v>
      </c>
      <c r="G24" s="12" t="s">
        <v>287</v>
      </c>
    </row>
    <row r="25" spans="1:7" ht="15" customHeight="1">
      <c r="A25" s="33" t="s">
        <v>195</v>
      </c>
      <c r="B25" s="33" t="s">
        <v>626</v>
      </c>
      <c r="C25" s="33" t="s">
        <v>14</v>
      </c>
      <c r="D25" s="33">
        <v>353</v>
      </c>
      <c r="E25" s="44" t="s">
        <v>285</v>
      </c>
      <c r="F25" s="44" t="s">
        <v>286</v>
      </c>
      <c r="G25" s="12" t="s">
        <v>287</v>
      </c>
    </row>
    <row r="26" spans="1:7" ht="15" customHeight="1">
      <c r="A26" s="33" t="s">
        <v>193</v>
      </c>
      <c r="B26" s="33" t="s">
        <v>627</v>
      </c>
      <c r="C26" s="33" t="s">
        <v>14</v>
      </c>
      <c r="D26" s="33">
        <v>355</v>
      </c>
      <c r="E26" s="44" t="s">
        <v>285</v>
      </c>
      <c r="F26" s="44" t="s">
        <v>286</v>
      </c>
      <c r="G26" s="12" t="s">
        <v>287</v>
      </c>
    </row>
    <row r="27" spans="1:7" ht="15" customHeight="1">
      <c r="A27" s="33" t="s">
        <v>207</v>
      </c>
      <c r="B27" s="33" t="s">
        <v>628</v>
      </c>
      <c r="C27" s="33" t="s">
        <v>14</v>
      </c>
      <c r="D27" s="33">
        <v>355</v>
      </c>
      <c r="E27" s="44" t="s">
        <v>285</v>
      </c>
      <c r="F27" s="44" t="s">
        <v>286</v>
      </c>
      <c r="G27" s="12" t="s">
        <v>287</v>
      </c>
    </row>
    <row r="28" spans="1:7" ht="15" customHeight="1">
      <c r="A28" s="33" t="s">
        <v>208</v>
      </c>
      <c r="B28" s="33" t="s">
        <v>629</v>
      </c>
      <c r="C28" s="33" t="s">
        <v>14</v>
      </c>
      <c r="D28" s="33">
        <v>358</v>
      </c>
      <c r="E28" s="44" t="s">
        <v>285</v>
      </c>
      <c r="F28" s="44" t="s">
        <v>286</v>
      </c>
      <c r="G28" s="12" t="s">
        <v>287</v>
      </c>
    </row>
    <row r="29" spans="1:7" ht="15" customHeight="1">
      <c r="A29" s="33" t="s">
        <v>199</v>
      </c>
      <c r="B29" s="33" t="s">
        <v>630</v>
      </c>
      <c r="C29" s="33" t="s">
        <v>14</v>
      </c>
      <c r="D29" s="33">
        <v>358</v>
      </c>
      <c r="E29" s="44" t="s">
        <v>285</v>
      </c>
      <c r="F29" s="44" t="s">
        <v>286</v>
      </c>
      <c r="G29" s="12" t="s">
        <v>287</v>
      </c>
    </row>
    <row r="30" spans="1:7" ht="15" customHeight="1">
      <c r="A30" s="33" t="s">
        <v>207</v>
      </c>
      <c r="B30" s="33" t="s">
        <v>631</v>
      </c>
      <c r="C30" s="33" t="s">
        <v>14</v>
      </c>
      <c r="D30" s="33">
        <v>358</v>
      </c>
      <c r="E30" s="44" t="s">
        <v>285</v>
      </c>
      <c r="F30" s="44" t="s">
        <v>286</v>
      </c>
      <c r="G30" s="12" t="s">
        <v>287</v>
      </c>
    </row>
    <row r="31" spans="1:7" ht="15" customHeight="1">
      <c r="A31" s="33" t="s">
        <v>208</v>
      </c>
      <c r="B31" s="33" t="s">
        <v>632</v>
      </c>
      <c r="C31" s="33" t="s">
        <v>14</v>
      </c>
      <c r="D31" s="33">
        <v>361</v>
      </c>
      <c r="E31" s="44" t="s">
        <v>285</v>
      </c>
      <c r="F31" s="44" t="s">
        <v>286</v>
      </c>
      <c r="G31" s="12" t="s">
        <v>287</v>
      </c>
    </row>
    <row r="32" spans="1:7" ht="15" customHeight="1">
      <c r="A32" s="33" t="s">
        <v>203</v>
      </c>
      <c r="B32" s="33" t="s">
        <v>633</v>
      </c>
      <c r="C32" s="33" t="s">
        <v>14</v>
      </c>
      <c r="D32" s="33">
        <v>361</v>
      </c>
      <c r="E32" s="44" t="s">
        <v>285</v>
      </c>
      <c r="F32" s="44" t="s">
        <v>286</v>
      </c>
      <c r="G32" s="12" t="s">
        <v>287</v>
      </c>
    </row>
    <row r="33" spans="1:7" ht="15" customHeight="1">
      <c r="A33" s="33" t="s">
        <v>207</v>
      </c>
      <c r="B33" s="33" t="s">
        <v>634</v>
      </c>
      <c r="C33" s="33" t="s">
        <v>14</v>
      </c>
      <c r="D33" s="33">
        <v>361</v>
      </c>
      <c r="E33" s="44" t="s">
        <v>285</v>
      </c>
      <c r="F33" s="44" t="s">
        <v>286</v>
      </c>
      <c r="G33" s="12" t="s">
        <v>287</v>
      </c>
    </row>
    <row r="34" spans="1:7" ht="15" customHeight="1">
      <c r="A34" s="33" t="s">
        <v>208</v>
      </c>
      <c r="B34" s="33" t="s">
        <v>635</v>
      </c>
      <c r="C34" s="33" t="s">
        <v>14</v>
      </c>
      <c r="D34" s="33">
        <v>366</v>
      </c>
      <c r="E34" s="44" t="s">
        <v>285</v>
      </c>
      <c r="F34" s="44" t="s">
        <v>286</v>
      </c>
      <c r="G34" s="12" t="s">
        <v>287</v>
      </c>
    </row>
    <row r="35" spans="1:7" ht="15" customHeight="1">
      <c r="A35" s="33" t="s">
        <v>193</v>
      </c>
      <c r="B35" s="33" t="s">
        <v>636</v>
      </c>
      <c r="C35" s="33" t="s">
        <v>14</v>
      </c>
      <c r="D35" s="33">
        <v>355</v>
      </c>
      <c r="E35" s="44" t="s">
        <v>285</v>
      </c>
      <c r="F35" s="44" t="s">
        <v>286</v>
      </c>
      <c r="G35" s="12" t="s">
        <v>287</v>
      </c>
    </row>
    <row r="36" spans="1:7" ht="15" customHeight="1">
      <c r="A36" s="33" t="s">
        <v>218</v>
      </c>
      <c r="B36" s="33" t="s">
        <v>637</v>
      </c>
      <c r="C36" s="33" t="s">
        <v>14</v>
      </c>
      <c r="D36" s="33">
        <v>355</v>
      </c>
      <c r="E36" s="44" t="s">
        <v>285</v>
      </c>
      <c r="F36" s="44" t="s">
        <v>286</v>
      </c>
      <c r="G36" s="12" t="s">
        <v>287</v>
      </c>
    </row>
    <row r="37" spans="1:7" ht="15">
      <c r="A37" s="33" t="s">
        <v>219</v>
      </c>
      <c r="B37" s="33" t="s">
        <v>638</v>
      </c>
      <c r="C37" s="33" t="s">
        <v>14</v>
      </c>
      <c r="D37" s="33">
        <v>358</v>
      </c>
      <c r="E37" s="44" t="s">
        <v>285</v>
      </c>
      <c r="F37" s="44" t="s">
        <v>286</v>
      </c>
      <c r="G37" s="12" t="s">
        <v>287</v>
      </c>
    </row>
    <row r="38" spans="1:7" ht="15">
      <c r="A38" s="33" t="s">
        <v>199</v>
      </c>
      <c r="B38" s="33" t="s">
        <v>639</v>
      </c>
      <c r="C38" s="33" t="s">
        <v>14</v>
      </c>
      <c r="D38" s="33">
        <v>358</v>
      </c>
      <c r="E38" s="44" t="s">
        <v>285</v>
      </c>
      <c r="F38" s="44" t="s">
        <v>286</v>
      </c>
      <c r="G38" s="12" t="s">
        <v>287</v>
      </c>
    </row>
    <row r="39" spans="1:7" ht="15">
      <c r="A39" s="33" t="s">
        <v>218</v>
      </c>
      <c r="B39" s="33" t="s">
        <v>640</v>
      </c>
      <c r="C39" s="33" t="s">
        <v>14</v>
      </c>
      <c r="D39" s="33">
        <v>358</v>
      </c>
      <c r="E39" s="44" t="s">
        <v>285</v>
      </c>
      <c r="F39" s="44" t="s">
        <v>286</v>
      </c>
      <c r="G39" s="12" t="s">
        <v>287</v>
      </c>
    </row>
    <row r="40" spans="1:7" ht="15">
      <c r="A40" s="33" t="s">
        <v>219</v>
      </c>
      <c r="B40" s="33" t="s">
        <v>641</v>
      </c>
      <c r="C40" s="33" t="s">
        <v>14</v>
      </c>
      <c r="D40" s="33">
        <v>361</v>
      </c>
      <c r="E40" s="44" t="s">
        <v>285</v>
      </c>
      <c r="F40" s="44" t="s">
        <v>286</v>
      </c>
      <c r="G40" s="12" t="s">
        <v>287</v>
      </c>
    </row>
    <row r="41" spans="1:7" ht="15">
      <c r="A41" s="33" t="s">
        <v>193</v>
      </c>
      <c r="B41" s="33" t="s">
        <v>642</v>
      </c>
      <c r="C41" s="33" t="s">
        <v>14</v>
      </c>
      <c r="D41" s="33">
        <v>355</v>
      </c>
      <c r="E41" s="44" t="s">
        <v>285</v>
      </c>
      <c r="F41" s="44" t="s">
        <v>286</v>
      </c>
      <c r="G41" s="12" t="s">
        <v>287</v>
      </c>
    </row>
    <row r="42" spans="1:7" ht="15">
      <c r="A42" s="33" t="s">
        <v>226</v>
      </c>
      <c r="B42" s="33" t="s">
        <v>643</v>
      </c>
      <c r="C42" s="33" t="s">
        <v>14</v>
      </c>
      <c r="D42" s="33">
        <v>355</v>
      </c>
      <c r="E42" s="44" t="s">
        <v>285</v>
      </c>
      <c r="F42" s="44" t="s">
        <v>286</v>
      </c>
      <c r="G42" s="12" t="s">
        <v>287</v>
      </c>
    </row>
    <row r="43" spans="1:7" ht="15">
      <c r="A43" s="33" t="s">
        <v>227</v>
      </c>
      <c r="B43" s="33" t="s">
        <v>644</v>
      </c>
      <c r="C43" s="33" t="s">
        <v>14</v>
      </c>
      <c r="D43" s="33">
        <v>358</v>
      </c>
      <c r="E43" s="44" t="s">
        <v>285</v>
      </c>
      <c r="F43" s="44" t="s">
        <v>286</v>
      </c>
      <c r="G43" s="12" t="s">
        <v>287</v>
      </c>
    </row>
    <row r="44" spans="1:7" ht="15">
      <c r="A44" s="33" t="s">
        <v>199</v>
      </c>
      <c r="B44" s="33" t="s">
        <v>645</v>
      </c>
      <c r="C44" s="33" t="s">
        <v>14</v>
      </c>
      <c r="D44" s="33">
        <v>358</v>
      </c>
      <c r="E44" s="44" t="s">
        <v>285</v>
      </c>
      <c r="F44" s="44" t="s">
        <v>286</v>
      </c>
      <c r="G44" s="12" t="s">
        <v>287</v>
      </c>
    </row>
    <row r="45" spans="1:7" ht="15">
      <c r="A45" s="33" t="s">
        <v>226</v>
      </c>
      <c r="B45" s="33" t="s">
        <v>646</v>
      </c>
      <c r="C45" s="33" t="s">
        <v>14</v>
      </c>
      <c r="D45" s="33">
        <v>358</v>
      </c>
      <c r="E45" s="44" t="s">
        <v>285</v>
      </c>
      <c r="F45" s="44" t="s">
        <v>286</v>
      </c>
      <c r="G45" s="12" t="s">
        <v>287</v>
      </c>
    </row>
    <row r="46" spans="1:7" ht="15">
      <c r="A46" s="33" t="s">
        <v>227</v>
      </c>
      <c r="B46" s="33" t="s">
        <v>647</v>
      </c>
      <c r="C46" s="33" t="s">
        <v>14</v>
      </c>
      <c r="D46" s="33">
        <v>361</v>
      </c>
      <c r="E46" s="44" t="s">
        <v>285</v>
      </c>
      <c r="F46" s="44" t="s">
        <v>286</v>
      </c>
      <c r="G46" s="12" t="s">
        <v>287</v>
      </c>
    </row>
  </sheetData>
  <sheetProtection/>
  <mergeCells count="10">
    <mergeCell ref="A12:A16"/>
    <mergeCell ref="B12:B16"/>
    <mergeCell ref="C12:C16"/>
    <mergeCell ref="A11:G11"/>
    <mergeCell ref="G15:G16"/>
    <mergeCell ref="F15:F16"/>
    <mergeCell ref="E15:E16"/>
    <mergeCell ref="E14:G14"/>
    <mergeCell ref="E13:G13"/>
    <mergeCell ref="D12:G12"/>
  </mergeCells>
  <printOptions/>
  <pageMargins left="0.25" right="0.25" top="0.75" bottom="0.75" header="0.3" footer="0.3"/>
  <pageSetup fitToHeight="1" fitToWidth="1" horizontalDpi="600" verticalDpi="600" orientation="landscape" paperSize="9" scale="92" r:id="rId2"/>
  <ignoredErrors>
    <ignoredError sqref="E17:F46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6"/>
  <sheetViews>
    <sheetView showGridLines="0" showRowColHeaders="0" zoomScalePageLayoutView="0" workbookViewId="0" topLeftCell="A21">
      <selection activeCell="A53" sqref="A53"/>
    </sheetView>
  </sheetViews>
  <sheetFormatPr defaultColWidth="9.140625" defaultRowHeight="15"/>
  <cols>
    <col min="1" max="1" width="31.7109375" style="0" customWidth="1"/>
    <col min="2" max="2" width="42.140625" style="0" customWidth="1"/>
    <col min="3" max="3" width="8.7109375" style="0" customWidth="1"/>
    <col min="4" max="4" width="11.7109375" style="0" customWidth="1"/>
    <col min="5" max="6" width="8.7109375" style="0" customWidth="1"/>
    <col min="7" max="7" width="11.7109375" style="0" customWidth="1"/>
  </cols>
  <sheetData>
    <row r="1" ht="15" customHeight="1"/>
    <row r="2" ht="15" customHeight="1"/>
    <row r="4" ht="15" customHeight="1"/>
    <row r="7" ht="15" customHeight="1"/>
    <row r="8" ht="15" customHeight="1"/>
    <row r="9" ht="15" customHeight="1"/>
    <row r="10" ht="15" customHeight="1"/>
    <row r="11" spans="1:7" ht="15" customHeight="1">
      <c r="A11" s="127" t="s">
        <v>192</v>
      </c>
      <c r="B11" s="127"/>
      <c r="C11" s="127"/>
      <c r="D11" s="127"/>
      <c r="E11" s="127"/>
      <c r="F11" s="127"/>
      <c r="G11" s="127"/>
    </row>
    <row r="12" spans="1:7" ht="15" customHeight="1">
      <c r="A12" s="90" t="s">
        <v>135</v>
      </c>
      <c r="B12" s="111" t="s">
        <v>136</v>
      </c>
      <c r="C12" s="90" t="s">
        <v>2</v>
      </c>
      <c r="D12" s="90" t="s">
        <v>3</v>
      </c>
      <c r="E12" s="90"/>
      <c r="F12" s="90"/>
      <c r="G12" s="90"/>
    </row>
    <row r="13" spans="1:7" ht="15" customHeight="1">
      <c r="A13" s="90"/>
      <c r="B13" s="111"/>
      <c r="C13" s="90"/>
      <c r="D13" s="92" t="s">
        <v>137</v>
      </c>
      <c r="E13" s="90" t="s">
        <v>139</v>
      </c>
      <c r="F13" s="90"/>
      <c r="G13" s="90"/>
    </row>
    <row r="14" spans="1:7" ht="15" customHeight="1">
      <c r="A14" s="90"/>
      <c r="B14" s="111"/>
      <c r="C14" s="90"/>
      <c r="D14" s="92" t="s">
        <v>138</v>
      </c>
      <c r="E14" s="90" t="s">
        <v>140</v>
      </c>
      <c r="F14" s="90"/>
      <c r="G14" s="90"/>
    </row>
    <row r="15" spans="1:7" ht="15" customHeight="1">
      <c r="A15" s="90"/>
      <c r="B15" s="111"/>
      <c r="C15" s="90"/>
      <c r="D15" s="92" t="s">
        <v>141</v>
      </c>
      <c r="E15" s="90" t="s">
        <v>142</v>
      </c>
      <c r="F15" s="90" t="s">
        <v>143</v>
      </c>
      <c r="G15" s="120" t="s">
        <v>678</v>
      </c>
    </row>
    <row r="16" spans="1:7" ht="15" customHeight="1">
      <c r="A16" s="90"/>
      <c r="B16" s="111"/>
      <c r="C16" s="90"/>
      <c r="D16" s="92" t="s">
        <v>318</v>
      </c>
      <c r="E16" s="90"/>
      <c r="F16" s="90"/>
      <c r="G16" s="120"/>
    </row>
    <row r="17" spans="1:7" ht="15" customHeight="1">
      <c r="A17" s="33" t="s">
        <v>193</v>
      </c>
      <c r="B17" s="33" t="s">
        <v>648</v>
      </c>
      <c r="C17" s="33" t="s">
        <v>14</v>
      </c>
      <c r="D17" s="33">
        <v>355</v>
      </c>
      <c r="E17" s="44" t="s">
        <v>285</v>
      </c>
      <c r="F17" s="44" t="s">
        <v>286</v>
      </c>
      <c r="G17" s="12" t="s">
        <v>287</v>
      </c>
    </row>
    <row r="18" spans="1:7" ht="15" customHeight="1">
      <c r="A18" s="33" t="s">
        <v>194</v>
      </c>
      <c r="B18" s="33" t="s">
        <v>649</v>
      </c>
      <c r="C18" s="33" t="s">
        <v>14</v>
      </c>
      <c r="D18" s="33">
        <v>355</v>
      </c>
      <c r="E18" s="44" t="s">
        <v>285</v>
      </c>
      <c r="F18" s="44" t="s">
        <v>286</v>
      </c>
      <c r="G18" s="12" t="s">
        <v>287</v>
      </c>
    </row>
    <row r="19" spans="1:7" ht="15" customHeight="1">
      <c r="A19" s="33" t="s">
        <v>195</v>
      </c>
      <c r="B19" s="33" t="s">
        <v>650</v>
      </c>
      <c r="C19" s="33" t="s">
        <v>14</v>
      </c>
      <c r="D19" s="33">
        <v>360</v>
      </c>
      <c r="E19" s="44" t="s">
        <v>285</v>
      </c>
      <c r="F19" s="44" t="s">
        <v>286</v>
      </c>
      <c r="G19" s="12" t="s">
        <v>287</v>
      </c>
    </row>
    <row r="20" spans="1:7" ht="15" customHeight="1">
      <c r="A20" s="33" t="s">
        <v>199</v>
      </c>
      <c r="B20" s="33" t="s">
        <v>651</v>
      </c>
      <c r="C20" s="33" t="s">
        <v>14</v>
      </c>
      <c r="D20" s="33">
        <v>357</v>
      </c>
      <c r="E20" s="44" t="s">
        <v>285</v>
      </c>
      <c r="F20" s="44" t="s">
        <v>286</v>
      </c>
      <c r="G20" s="12" t="s">
        <v>287</v>
      </c>
    </row>
    <row r="21" spans="1:7" ht="15" customHeight="1">
      <c r="A21" s="33" t="s">
        <v>194</v>
      </c>
      <c r="B21" s="33" t="s">
        <v>652</v>
      </c>
      <c r="C21" s="33" t="s">
        <v>14</v>
      </c>
      <c r="D21" s="33">
        <v>357</v>
      </c>
      <c r="E21" s="44" t="s">
        <v>285</v>
      </c>
      <c r="F21" s="44" t="s">
        <v>286</v>
      </c>
      <c r="G21" s="12" t="s">
        <v>287</v>
      </c>
    </row>
    <row r="22" spans="1:7" ht="15" customHeight="1">
      <c r="A22" s="33" t="s">
        <v>195</v>
      </c>
      <c r="B22" s="33" t="s">
        <v>653</v>
      </c>
      <c r="C22" s="33" t="s">
        <v>14</v>
      </c>
      <c r="D22" s="33">
        <v>362</v>
      </c>
      <c r="E22" s="44" t="s">
        <v>285</v>
      </c>
      <c r="F22" s="44" t="s">
        <v>286</v>
      </c>
      <c r="G22" s="12" t="s">
        <v>287</v>
      </c>
    </row>
    <row r="23" spans="1:7" ht="15" customHeight="1">
      <c r="A23" s="33" t="s">
        <v>203</v>
      </c>
      <c r="B23" s="33" t="s">
        <v>654</v>
      </c>
      <c r="C23" s="33" t="s">
        <v>14</v>
      </c>
      <c r="D23" s="33">
        <v>350</v>
      </c>
      <c r="E23" s="44" t="s">
        <v>285</v>
      </c>
      <c r="F23" s="44" t="s">
        <v>286</v>
      </c>
      <c r="G23" s="12" t="s">
        <v>287</v>
      </c>
    </row>
    <row r="24" spans="1:7" ht="15" customHeight="1">
      <c r="A24" s="33" t="s">
        <v>194</v>
      </c>
      <c r="B24" s="33" t="s">
        <v>655</v>
      </c>
      <c r="C24" s="33" t="s">
        <v>14</v>
      </c>
      <c r="D24" s="33">
        <v>350</v>
      </c>
      <c r="E24" s="44" t="s">
        <v>285</v>
      </c>
      <c r="F24" s="44" t="s">
        <v>286</v>
      </c>
      <c r="G24" s="12" t="s">
        <v>287</v>
      </c>
    </row>
    <row r="25" spans="1:7" ht="15" customHeight="1">
      <c r="A25" s="33" t="s">
        <v>195</v>
      </c>
      <c r="B25" s="33" t="s">
        <v>656</v>
      </c>
      <c r="C25" s="33" t="s">
        <v>14</v>
      </c>
      <c r="D25" s="33">
        <v>353</v>
      </c>
      <c r="E25" s="44" t="s">
        <v>285</v>
      </c>
      <c r="F25" s="44" t="s">
        <v>286</v>
      </c>
      <c r="G25" s="12" t="s">
        <v>287</v>
      </c>
    </row>
    <row r="26" spans="1:7" ht="15" customHeight="1">
      <c r="A26" s="33" t="s">
        <v>193</v>
      </c>
      <c r="B26" s="33" t="s">
        <v>657</v>
      </c>
      <c r="C26" s="33" t="s">
        <v>14</v>
      </c>
      <c r="D26" s="33">
        <v>355</v>
      </c>
      <c r="E26" s="44" t="s">
        <v>285</v>
      </c>
      <c r="F26" s="44" t="s">
        <v>286</v>
      </c>
      <c r="G26" s="12" t="s">
        <v>287</v>
      </c>
    </row>
    <row r="27" spans="1:7" ht="15" customHeight="1">
      <c r="A27" s="33" t="s">
        <v>207</v>
      </c>
      <c r="B27" s="33" t="s">
        <v>658</v>
      </c>
      <c r="C27" s="33" t="s">
        <v>14</v>
      </c>
      <c r="D27" s="33">
        <v>355</v>
      </c>
      <c r="E27" s="44" t="s">
        <v>285</v>
      </c>
      <c r="F27" s="44" t="s">
        <v>286</v>
      </c>
      <c r="G27" s="12" t="s">
        <v>287</v>
      </c>
    </row>
    <row r="28" spans="1:7" ht="15" customHeight="1">
      <c r="A28" s="33" t="s">
        <v>208</v>
      </c>
      <c r="B28" s="33" t="s">
        <v>659</v>
      </c>
      <c r="C28" s="33" t="s">
        <v>14</v>
      </c>
      <c r="D28" s="33">
        <v>358</v>
      </c>
      <c r="E28" s="44" t="s">
        <v>285</v>
      </c>
      <c r="F28" s="44" t="s">
        <v>286</v>
      </c>
      <c r="G28" s="12" t="s">
        <v>287</v>
      </c>
    </row>
    <row r="29" spans="1:7" ht="15" customHeight="1">
      <c r="A29" s="33" t="s">
        <v>199</v>
      </c>
      <c r="B29" s="33" t="s">
        <v>660</v>
      </c>
      <c r="C29" s="33" t="s">
        <v>14</v>
      </c>
      <c r="D29" s="33">
        <v>358</v>
      </c>
      <c r="E29" s="44" t="s">
        <v>285</v>
      </c>
      <c r="F29" s="44" t="s">
        <v>286</v>
      </c>
      <c r="G29" s="12" t="s">
        <v>287</v>
      </c>
    </row>
    <row r="30" spans="1:7" ht="15" customHeight="1">
      <c r="A30" s="33" t="s">
        <v>207</v>
      </c>
      <c r="B30" s="33" t="s">
        <v>661</v>
      </c>
      <c r="C30" s="33" t="s">
        <v>14</v>
      </c>
      <c r="D30" s="33">
        <v>358</v>
      </c>
      <c r="E30" s="44" t="s">
        <v>285</v>
      </c>
      <c r="F30" s="44" t="s">
        <v>286</v>
      </c>
      <c r="G30" s="12" t="s">
        <v>287</v>
      </c>
    </row>
    <row r="31" spans="1:7" ht="15" customHeight="1">
      <c r="A31" s="33" t="s">
        <v>208</v>
      </c>
      <c r="B31" s="33" t="s">
        <v>662</v>
      </c>
      <c r="C31" s="33" t="s">
        <v>14</v>
      </c>
      <c r="D31" s="33">
        <v>361</v>
      </c>
      <c r="E31" s="44" t="s">
        <v>285</v>
      </c>
      <c r="F31" s="44" t="s">
        <v>286</v>
      </c>
      <c r="G31" s="12" t="s">
        <v>287</v>
      </c>
    </row>
    <row r="32" spans="1:7" ht="15" customHeight="1">
      <c r="A32" s="33" t="s">
        <v>203</v>
      </c>
      <c r="B32" s="33" t="s">
        <v>663</v>
      </c>
      <c r="C32" s="33" t="s">
        <v>14</v>
      </c>
      <c r="D32" s="33">
        <v>361</v>
      </c>
      <c r="E32" s="44" t="s">
        <v>285</v>
      </c>
      <c r="F32" s="44" t="s">
        <v>286</v>
      </c>
      <c r="G32" s="12" t="s">
        <v>287</v>
      </c>
    </row>
    <row r="33" spans="1:7" ht="15" customHeight="1">
      <c r="A33" s="33" t="s">
        <v>207</v>
      </c>
      <c r="B33" s="33" t="s">
        <v>664</v>
      </c>
      <c r="C33" s="33" t="s">
        <v>14</v>
      </c>
      <c r="D33" s="33">
        <v>361</v>
      </c>
      <c r="E33" s="44" t="s">
        <v>285</v>
      </c>
      <c r="F33" s="44" t="s">
        <v>286</v>
      </c>
      <c r="G33" s="12" t="s">
        <v>287</v>
      </c>
    </row>
    <row r="34" spans="1:7" ht="15" customHeight="1">
      <c r="A34" s="33" t="s">
        <v>208</v>
      </c>
      <c r="B34" s="33" t="s">
        <v>665</v>
      </c>
      <c r="C34" s="33" t="s">
        <v>14</v>
      </c>
      <c r="D34" s="33">
        <v>366</v>
      </c>
      <c r="E34" s="44" t="s">
        <v>285</v>
      </c>
      <c r="F34" s="44" t="s">
        <v>286</v>
      </c>
      <c r="G34" s="12" t="s">
        <v>287</v>
      </c>
    </row>
    <row r="35" spans="1:7" ht="15" customHeight="1">
      <c r="A35" s="33" t="s">
        <v>193</v>
      </c>
      <c r="B35" s="33" t="s">
        <v>666</v>
      </c>
      <c r="C35" s="33" t="s">
        <v>14</v>
      </c>
      <c r="D35" s="33">
        <v>355</v>
      </c>
      <c r="E35" s="44" t="s">
        <v>285</v>
      </c>
      <c r="F35" s="44" t="s">
        <v>286</v>
      </c>
      <c r="G35" s="12" t="s">
        <v>287</v>
      </c>
    </row>
    <row r="36" spans="1:7" ht="15" customHeight="1">
      <c r="A36" s="33" t="s">
        <v>218</v>
      </c>
      <c r="B36" s="33" t="s">
        <v>667</v>
      </c>
      <c r="C36" s="33" t="s">
        <v>14</v>
      </c>
      <c r="D36" s="33">
        <v>355</v>
      </c>
      <c r="E36" s="44" t="s">
        <v>285</v>
      </c>
      <c r="F36" s="44" t="s">
        <v>286</v>
      </c>
      <c r="G36" s="12" t="s">
        <v>287</v>
      </c>
    </row>
    <row r="37" spans="1:7" ht="15">
      <c r="A37" s="33" t="s">
        <v>219</v>
      </c>
      <c r="B37" s="33" t="s">
        <v>668</v>
      </c>
      <c r="C37" s="33" t="s">
        <v>14</v>
      </c>
      <c r="D37" s="33">
        <v>358</v>
      </c>
      <c r="E37" s="44" t="s">
        <v>285</v>
      </c>
      <c r="F37" s="44" t="s">
        <v>286</v>
      </c>
      <c r="G37" s="12" t="s">
        <v>287</v>
      </c>
    </row>
    <row r="38" spans="1:7" ht="15">
      <c r="A38" s="33" t="s">
        <v>199</v>
      </c>
      <c r="B38" s="33" t="s">
        <v>669</v>
      </c>
      <c r="C38" s="33" t="s">
        <v>14</v>
      </c>
      <c r="D38" s="33">
        <v>358</v>
      </c>
      <c r="E38" s="44" t="s">
        <v>285</v>
      </c>
      <c r="F38" s="44" t="s">
        <v>286</v>
      </c>
      <c r="G38" s="12" t="s">
        <v>287</v>
      </c>
    </row>
    <row r="39" spans="1:7" ht="15">
      <c r="A39" s="33" t="s">
        <v>218</v>
      </c>
      <c r="B39" s="33" t="s">
        <v>670</v>
      </c>
      <c r="C39" s="33" t="s">
        <v>14</v>
      </c>
      <c r="D39" s="33">
        <v>358</v>
      </c>
      <c r="E39" s="44" t="s">
        <v>285</v>
      </c>
      <c r="F39" s="44" t="s">
        <v>286</v>
      </c>
      <c r="G39" s="12" t="s">
        <v>287</v>
      </c>
    </row>
    <row r="40" spans="1:7" ht="15">
      <c r="A40" s="33" t="s">
        <v>219</v>
      </c>
      <c r="B40" s="33" t="s">
        <v>671</v>
      </c>
      <c r="C40" s="33" t="s">
        <v>14</v>
      </c>
      <c r="D40" s="33">
        <v>361</v>
      </c>
      <c r="E40" s="44" t="s">
        <v>285</v>
      </c>
      <c r="F40" s="44" t="s">
        <v>286</v>
      </c>
      <c r="G40" s="12" t="s">
        <v>287</v>
      </c>
    </row>
    <row r="41" spans="1:7" ht="25.5">
      <c r="A41" s="33" t="s">
        <v>193</v>
      </c>
      <c r="B41" s="33" t="s">
        <v>672</v>
      </c>
      <c r="C41" s="33" t="s">
        <v>14</v>
      </c>
      <c r="D41" s="33">
        <v>355</v>
      </c>
      <c r="E41" s="44" t="s">
        <v>285</v>
      </c>
      <c r="F41" s="44" t="s">
        <v>286</v>
      </c>
      <c r="G41" s="12" t="s">
        <v>287</v>
      </c>
    </row>
    <row r="42" spans="1:7" ht="25.5">
      <c r="A42" s="33" t="s">
        <v>226</v>
      </c>
      <c r="B42" s="33" t="s">
        <v>673</v>
      </c>
      <c r="C42" s="33" t="s">
        <v>14</v>
      </c>
      <c r="D42" s="33">
        <v>355</v>
      </c>
      <c r="E42" s="44" t="s">
        <v>285</v>
      </c>
      <c r="F42" s="44" t="s">
        <v>286</v>
      </c>
      <c r="G42" s="12" t="s">
        <v>287</v>
      </c>
    </row>
    <row r="43" spans="1:7" ht="25.5">
      <c r="A43" s="33" t="s">
        <v>227</v>
      </c>
      <c r="B43" s="33" t="s">
        <v>674</v>
      </c>
      <c r="C43" s="33" t="s">
        <v>14</v>
      </c>
      <c r="D43" s="33">
        <v>358</v>
      </c>
      <c r="E43" s="44" t="s">
        <v>285</v>
      </c>
      <c r="F43" s="44" t="s">
        <v>286</v>
      </c>
      <c r="G43" s="12" t="s">
        <v>287</v>
      </c>
    </row>
    <row r="44" spans="1:7" ht="25.5">
      <c r="A44" s="33" t="s">
        <v>199</v>
      </c>
      <c r="B44" s="33" t="s">
        <v>675</v>
      </c>
      <c r="C44" s="33" t="s">
        <v>14</v>
      </c>
      <c r="D44" s="33">
        <v>358</v>
      </c>
      <c r="E44" s="44" t="s">
        <v>285</v>
      </c>
      <c r="F44" s="44" t="s">
        <v>286</v>
      </c>
      <c r="G44" s="12" t="s">
        <v>287</v>
      </c>
    </row>
    <row r="45" spans="1:7" ht="25.5">
      <c r="A45" s="33" t="s">
        <v>226</v>
      </c>
      <c r="B45" s="33" t="s">
        <v>676</v>
      </c>
      <c r="C45" s="33" t="s">
        <v>14</v>
      </c>
      <c r="D45" s="33">
        <v>358</v>
      </c>
      <c r="E45" s="44" t="s">
        <v>285</v>
      </c>
      <c r="F45" s="44" t="s">
        <v>286</v>
      </c>
      <c r="G45" s="12" t="s">
        <v>287</v>
      </c>
    </row>
    <row r="46" spans="1:7" ht="25.5">
      <c r="A46" s="33" t="s">
        <v>227</v>
      </c>
      <c r="B46" s="33" t="s">
        <v>677</v>
      </c>
      <c r="C46" s="33" t="s">
        <v>14</v>
      </c>
      <c r="D46" s="33">
        <v>361</v>
      </c>
      <c r="E46" s="44" t="s">
        <v>285</v>
      </c>
      <c r="F46" s="44" t="s">
        <v>286</v>
      </c>
      <c r="G46" s="12" t="s">
        <v>287</v>
      </c>
    </row>
  </sheetData>
  <sheetProtection/>
  <mergeCells count="10">
    <mergeCell ref="A12:A16"/>
    <mergeCell ref="B12:B16"/>
    <mergeCell ref="C12:C16"/>
    <mergeCell ref="A11:G11"/>
    <mergeCell ref="G15:G16"/>
    <mergeCell ref="F15:F16"/>
    <mergeCell ref="E15:E16"/>
    <mergeCell ref="E13:G13"/>
    <mergeCell ref="E14:G14"/>
    <mergeCell ref="D12:G12"/>
  </mergeCells>
  <printOptions/>
  <pageMargins left="0.25" right="0.25" top="0.75" bottom="0.75" header="0.3" footer="0.3"/>
  <pageSetup fitToHeight="1" fitToWidth="1" horizontalDpi="600" verticalDpi="600" orientation="landscape" paperSize="9" scale="92" r:id="rId2"/>
  <ignoredErrors>
    <ignoredError sqref="E17:F4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77"/>
  <sheetViews>
    <sheetView showGridLines="0" showRowColHeaders="0" zoomScalePageLayoutView="0" workbookViewId="0" topLeftCell="A1">
      <selection activeCell="E66" sqref="E66"/>
    </sheetView>
  </sheetViews>
  <sheetFormatPr defaultColWidth="9.140625" defaultRowHeight="15" outlineLevelRow="1"/>
  <cols>
    <col min="1" max="1" width="60.421875" style="0" customWidth="1"/>
    <col min="2" max="2" width="12.140625" style="0" customWidth="1"/>
    <col min="3" max="3" width="11.28125" style="0" customWidth="1"/>
    <col min="4" max="7" width="15.7109375" style="0" customWidth="1"/>
    <col min="8" max="8" width="12.8515625" style="0" customWidth="1"/>
    <col min="10" max="10" width="1.8515625" style="0" customWidth="1"/>
    <col min="11" max="11" width="14.421875" style="0" customWidth="1"/>
    <col min="12" max="12" width="15.140625" style="0" customWidth="1"/>
  </cols>
  <sheetData>
    <row r="1" spans="9:12" ht="16.5" customHeight="1">
      <c r="I1" s="3"/>
      <c r="J1" s="3"/>
      <c r="K1" s="5"/>
      <c r="L1" s="5"/>
    </row>
    <row r="2" spans="9:12" ht="19.5" customHeight="1" outlineLevel="1">
      <c r="I2" s="3"/>
      <c r="J2" s="3"/>
      <c r="K2" s="4"/>
      <c r="L2" s="6"/>
    </row>
    <row r="3" spans="9:12" ht="18" customHeight="1" outlineLevel="1">
      <c r="I3" s="3"/>
      <c r="J3" s="3"/>
      <c r="K3" s="4"/>
      <c r="L3" s="6"/>
    </row>
    <row r="4" spans="9:12" ht="26.25" customHeight="1" outlineLevel="1">
      <c r="I4" s="3"/>
      <c r="J4" s="3"/>
      <c r="K4" s="4"/>
      <c r="L4" s="6"/>
    </row>
    <row r="5" spans="9:12" ht="26.25" customHeight="1" outlineLevel="1">
      <c r="I5" s="3"/>
      <c r="J5" s="3"/>
      <c r="K5" s="4"/>
      <c r="L5" s="6"/>
    </row>
    <row r="6" spans="9:12" ht="26.25" customHeight="1" outlineLevel="1">
      <c r="I6" s="3"/>
      <c r="J6" s="3"/>
      <c r="K6" s="4"/>
      <c r="L6" s="6"/>
    </row>
    <row r="7" spans="9:12" ht="26.25" customHeight="1" outlineLevel="1">
      <c r="I7" s="3"/>
      <c r="J7" s="3"/>
      <c r="K7" s="4"/>
      <c r="L7" s="6"/>
    </row>
    <row r="8" spans="1:12" ht="15.75">
      <c r="A8" s="89" t="s">
        <v>40</v>
      </c>
      <c r="B8" s="89"/>
      <c r="C8" s="89"/>
      <c r="D8" s="89"/>
      <c r="E8" s="89"/>
      <c r="F8" s="89"/>
      <c r="G8" s="89"/>
      <c r="H8" s="89"/>
      <c r="I8" s="3"/>
      <c r="J8" s="3"/>
      <c r="K8" s="4"/>
      <c r="L8" s="6"/>
    </row>
    <row r="9" spans="1:12" ht="15" customHeight="1" outlineLevel="1">
      <c r="A9" s="91" t="s">
        <v>1</v>
      </c>
      <c r="B9" s="91" t="s">
        <v>41</v>
      </c>
      <c r="C9" s="91" t="s">
        <v>2</v>
      </c>
      <c r="D9" s="91" t="s">
        <v>3</v>
      </c>
      <c r="E9" s="91"/>
      <c r="F9" s="91"/>
      <c r="G9" s="91"/>
      <c r="H9" s="91"/>
      <c r="I9" s="3"/>
      <c r="J9" s="3"/>
      <c r="K9" s="4"/>
      <c r="L9" s="6"/>
    </row>
    <row r="10" spans="1:12" ht="15" outlineLevel="1">
      <c r="A10" s="91"/>
      <c r="B10" s="91"/>
      <c r="C10" s="91"/>
      <c r="D10" s="92" t="s">
        <v>290</v>
      </c>
      <c r="E10" s="92" t="s">
        <v>289</v>
      </c>
      <c r="F10" s="92" t="s">
        <v>291</v>
      </c>
      <c r="G10" s="92" t="s">
        <v>292</v>
      </c>
      <c r="H10" s="92" t="s">
        <v>293</v>
      </c>
      <c r="I10" s="3"/>
      <c r="J10" s="3"/>
      <c r="K10" s="4"/>
      <c r="L10" s="6"/>
    </row>
    <row r="11" spans="1:12" ht="30" outlineLevel="1">
      <c r="A11" s="93" t="s">
        <v>42</v>
      </c>
      <c r="B11" s="93" t="s">
        <v>43</v>
      </c>
      <c r="C11" s="93" t="s">
        <v>44</v>
      </c>
      <c r="D11" s="93">
        <v>50</v>
      </c>
      <c r="E11" s="92">
        <v>48</v>
      </c>
      <c r="F11" s="93">
        <v>47</v>
      </c>
      <c r="G11" s="93">
        <v>46</v>
      </c>
      <c r="H11" s="93" t="s">
        <v>320</v>
      </c>
      <c r="I11" s="3"/>
      <c r="J11" s="3"/>
      <c r="K11" s="4"/>
      <c r="L11" s="6"/>
    </row>
    <row r="12" spans="1:12" ht="30" outlineLevel="1">
      <c r="A12" s="8" t="s">
        <v>45</v>
      </c>
      <c r="B12" s="8" t="s">
        <v>46</v>
      </c>
      <c r="C12" s="8" t="s">
        <v>44</v>
      </c>
      <c r="D12" s="8">
        <v>62</v>
      </c>
      <c r="E12" s="13">
        <v>59.519999999999996</v>
      </c>
      <c r="F12" s="18">
        <v>58.279999999999994</v>
      </c>
      <c r="G12" s="18">
        <v>57.04</v>
      </c>
      <c r="H12" s="8" t="s">
        <v>320</v>
      </c>
      <c r="I12" s="3"/>
      <c r="J12" s="3"/>
      <c r="K12" s="4"/>
      <c r="L12" s="6"/>
    </row>
    <row r="13" spans="1:12" ht="30" outlineLevel="1">
      <c r="A13" s="18" t="s">
        <v>257</v>
      </c>
      <c r="B13" s="7" t="s">
        <v>259</v>
      </c>
      <c r="C13" s="7" t="s">
        <v>44</v>
      </c>
      <c r="D13" s="7" t="s">
        <v>287</v>
      </c>
      <c r="E13" s="11"/>
      <c r="F13" s="8"/>
      <c r="G13" s="8"/>
      <c r="H13" s="8" t="s">
        <v>320</v>
      </c>
      <c r="I13" s="3"/>
      <c r="J13" s="3"/>
      <c r="K13" s="4"/>
      <c r="L13" s="6"/>
    </row>
    <row r="14" spans="1:12" ht="30" outlineLevel="1">
      <c r="A14" s="18" t="s">
        <v>258</v>
      </c>
      <c r="B14" s="7" t="s">
        <v>260</v>
      </c>
      <c r="C14" s="7" t="s">
        <v>44</v>
      </c>
      <c r="D14" s="7" t="s">
        <v>287</v>
      </c>
      <c r="E14" s="11"/>
      <c r="F14" s="8"/>
      <c r="G14" s="8"/>
      <c r="H14" s="8" t="s">
        <v>320</v>
      </c>
      <c r="I14" s="3"/>
      <c r="J14" s="3"/>
      <c r="K14" s="4"/>
      <c r="L14" s="6"/>
    </row>
    <row r="15" spans="1:12" ht="15.75" outlineLevel="1">
      <c r="A15" s="89" t="s">
        <v>47</v>
      </c>
      <c r="B15" s="89"/>
      <c r="C15" s="89"/>
      <c r="D15" s="89"/>
      <c r="E15" s="89"/>
      <c r="F15" s="89"/>
      <c r="G15" s="89"/>
      <c r="H15" s="89"/>
      <c r="I15" s="3"/>
      <c r="J15" s="3"/>
      <c r="K15" s="4"/>
      <c r="L15" s="6"/>
    </row>
    <row r="16" spans="1:12" ht="15" outlineLevel="1">
      <c r="A16" s="90" t="s">
        <v>1</v>
      </c>
      <c r="B16" s="90" t="s">
        <v>41</v>
      </c>
      <c r="C16" s="90" t="s">
        <v>2</v>
      </c>
      <c r="D16" s="90" t="s">
        <v>3</v>
      </c>
      <c r="E16" s="90"/>
      <c r="F16" s="90"/>
      <c r="G16" s="90"/>
      <c r="H16" s="90"/>
      <c r="I16" s="3"/>
      <c r="J16" s="3"/>
      <c r="K16" s="4"/>
      <c r="L16" s="6"/>
    </row>
    <row r="17" spans="1:12" ht="15" outlineLevel="1">
      <c r="A17" s="90"/>
      <c r="B17" s="90"/>
      <c r="C17" s="90"/>
      <c r="D17" s="92" t="s">
        <v>294</v>
      </c>
      <c r="E17" s="92" t="s">
        <v>295</v>
      </c>
      <c r="F17" s="92" t="s">
        <v>296</v>
      </c>
      <c r="G17" s="92" t="s">
        <v>297</v>
      </c>
      <c r="H17" s="92" t="s">
        <v>298</v>
      </c>
      <c r="I17" s="3"/>
      <c r="J17" s="3"/>
      <c r="K17" s="4"/>
      <c r="L17" s="6"/>
    </row>
    <row r="18" spans="1:12" ht="15" outlineLevel="1">
      <c r="A18" s="11" t="s">
        <v>48</v>
      </c>
      <c r="B18" s="11" t="s">
        <v>49</v>
      </c>
      <c r="C18" s="11" t="s">
        <v>14</v>
      </c>
      <c r="D18" s="11">
        <v>128</v>
      </c>
      <c r="E18" s="11">
        <f>D18*(1-3%)</f>
        <v>124.16</v>
      </c>
      <c r="F18" s="11">
        <f>D18*(1-5%)</f>
        <v>121.6</v>
      </c>
      <c r="G18" s="11">
        <f>D18*(1-7%)</f>
        <v>119.03999999999999</v>
      </c>
      <c r="H18" s="8" t="s">
        <v>320</v>
      </c>
      <c r="I18" s="3"/>
      <c r="J18" s="3"/>
      <c r="K18" s="4"/>
      <c r="L18" s="6"/>
    </row>
    <row r="19" spans="1:12" ht="15" outlineLevel="1">
      <c r="A19" s="11" t="s">
        <v>50</v>
      </c>
      <c r="B19" s="11" t="s">
        <v>49</v>
      </c>
      <c r="C19" s="11" t="s">
        <v>14</v>
      </c>
      <c r="D19" s="11">
        <v>150</v>
      </c>
      <c r="E19" s="11">
        <f aca="true" t="shared" si="0" ref="E19:E32">D19*(1-3%)</f>
        <v>145.5</v>
      </c>
      <c r="F19" s="11">
        <f aca="true" t="shared" si="1" ref="F19:F32">D19*(1-5%)</f>
        <v>142.5</v>
      </c>
      <c r="G19" s="11">
        <f aca="true" t="shared" si="2" ref="G19:G32">D19*(1-7%)</f>
        <v>139.5</v>
      </c>
      <c r="H19" s="8" t="s">
        <v>320</v>
      </c>
      <c r="I19" s="3"/>
      <c r="J19" s="3"/>
      <c r="K19" s="4"/>
      <c r="L19" s="6"/>
    </row>
    <row r="20" spans="1:12" ht="15" outlineLevel="1">
      <c r="A20" s="1" t="s">
        <v>51</v>
      </c>
      <c r="B20" s="11" t="s">
        <v>49</v>
      </c>
      <c r="C20" s="11" t="s">
        <v>14</v>
      </c>
      <c r="D20" s="11">
        <v>172</v>
      </c>
      <c r="E20" s="11">
        <f t="shared" si="0"/>
        <v>166.84</v>
      </c>
      <c r="F20" s="11">
        <f t="shared" si="1"/>
        <v>163.4</v>
      </c>
      <c r="G20" s="11">
        <f t="shared" si="2"/>
        <v>159.95999999999998</v>
      </c>
      <c r="H20" s="8" t="s">
        <v>320</v>
      </c>
      <c r="I20" s="3"/>
      <c r="J20" s="3"/>
      <c r="K20" s="4"/>
      <c r="L20" s="6"/>
    </row>
    <row r="21" spans="1:12" ht="15" outlineLevel="1">
      <c r="A21" s="1" t="s">
        <v>52</v>
      </c>
      <c r="B21" s="11" t="s">
        <v>49</v>
      </c>
      <c r="C21" s="11" t="s">
        <v>14</v>
      </c>
      <c r="D21" s="11">
        <v>194</v>
      </c>
      <c r="E21" s="11">
        <f t="shared" si="0"/>
        <v>188.18</v>
      </c>
      <c r="F21" s="11">
        <f t="shared" si="1"/>
        <v>184.29999999999998</v>
      </c>
      <c r="G21" s="11">
        <f t="shared" si="2"/>
        <v>180.42</v>
      </c>
      <c r="H21" s="8" t="s">
        <v>320</v>
      </c>
      <c r="I21" s="3"/>
      <c r="J21" s="3"/>
      <c r="K21" s="4"/>
      <c r="L21" s="6"/>
    </row>
    <row r="22" spans="1:12" ht="15" outlineLevel="1">
      <c r="A22" s="1" t="s">
        <v>53</v>
      </c>
      <c r="B22" s="11" t="s">
        <v>49</v>
      </c>
      <c r="C22" s="11" t="s">
        <v>14</v>
      </c>
      <c r="D22" s="11">
        <v>134</v>
      </c>
      <c r="E22" s="11">
        <f t="shared" si="0"/>
        <v>129.98</v>
      </c>
      <c r="F22" s="11">
        <f t="shared" si="1"/>
        <v>127.3</v>
      </c>
      <c r="G22" s="11">
        <f t="shared" si="2"/>
        <v>124.61999999999999</v>
      </c>
      <c r="H22" s="8" t="s">
        <v>320</v>
      </c>
      <c r="I22" s="3"/>
      <c r="J22" s="3"/>
      <c r="K22" s="4"/>
      <c r="L22" s="6"/>
    </row>
    <row r="23" spans="1:12" ht="15" outlineLevel="1">
      <c r="A23" s="1" t="s">
        <v>54</v>
      </c>
      <c r="B23" s="11" t="s">
        <v>49</v>
      </c>
      <c r="C23" s="11" t="s">
        <v>14</v>
      </c>
      <c r="D23" s="11">
        <v>162</v>
      </c>
      <c r="E23" s="11">
        <f t="shared" si="0"/>
        <v>157.14</v>
      </c>
      <c r="F23" s="11">
        <f t="shared" si="1"/>
        <v>153.9</v>
      </c>
      <c r="G23" s="11">
        <f t="shared" si="2"/>
        <v>150.66</v>
      </c>
      <c r="H23" s="8" t="s">
        <v>320</v>
      </c>
      <c r="I23" s="3"/>
      <c r="J23" s="3"/>
      <c r="K23" s="4"/>
      <c r="L23" s="6"/>
    </row>
    <row r="24" spans="1:12" ht="15" outlineLevel="1">
      <c r="A24" s="11" t="s">
        <v>55</v>
      </c>
      <c r="B24" s="11" t="s">
        <v>56</v>
      </c>
      <c r="C24" s="11" t="s">
        <v>14</v>
      </c>
      <c r="D24" s="11">
        <v>250</v>
      </c>
      <c r="E24" s="11">
        <f t="shared" si="0"/>
        <v>242.5</v>
      </c>
      <c r="F24" s="11">
        <f t="shared" si="1"/>
        <v>237.5</v>
      </c>
      <c r="G24" s="11">
        <f t="shared" si="2"/>
        <v>232.49999999999997</v>
      </c>
      <c r="H24" s="8" t="s">
        <v>320</v>
      </c>
      <c r="I24" s="3"/>
      <c r="J24" s="3"/>
      <c r="K24" s="4"/>
      <c r="L24" s="6"/>
    </row>
    <row r="25" spans="1:12" ht="15" outlineLevel="1">
      <c r="A25" s="11" t="s">
        <v>57</v>
      </c>
      <c r="B25" s="11" t="s">
        <v>56</v>
      </c>
      <c r="C25" s="11" t="s">
        <v>14</v>
      </c>
      <c r="D25" s="11">
        <v>316</v>
      </c>
      <c r="E25" s="11">
        <f t="shared" si="0"/>
        <v>306.52</v>
      </c>
      <c r="F25" s="11">
        <f t="shared" si="1"/>
        <v>300.2</v>
      </c>
      <c r="G25" s="11">
        <f t="shared" si="2"/>
        <v>293.88</v>
      </c>
      <c r="H25" s="8" t="s">
        <v>320</v>
      </c>
      <c r="I25" s="3"/>
      <c r="J25" s="3"/>
      <c r="K25" s="4"/>
      <c r="L25" s="6"/>
    </row>
    <row r="26" spans="1:12" ht="15">
      <c r="A26" s="11" t="s">
        <v>58</v>
      </c>
      <c r="B26" s="11" t="s">
        <v>56</v>
      </c>
      <c r="C26" s="11" t="s">
        <v>14</v>
      </c>
      <c r="D26" s="11">
        <v>448</v>
      </c>
      <c r="E26" s="11">
        <f t="shared" si="0"/>
        <v>434.56</v>
      </c>
      <c r="F26" s="11">
        <f t="shared" si="1"/>
        <v>425.59999999999997</v>
      </c>
      <c r="G26" s="11">
        <f t="shared" si="2"/>
        <v>416.64</v>
      </c>
      <c r="H26" s="8" t="s">
        <v>320</v>
      </c>
      <c r="I26" s="3"/>
      <c r="J26" s="3"/>
      <c r="K26" s="4"/>
      <c r="L26" s="6"/>
    </row>
    <row r="27" spans="1:12" ht="15.75" customHeight="1" outlineLevel="1">
      <c r="A27" s="11" t="s">
        <v>59</v>
      </c>
      <c r="B27" s="11" t="s">
        <v>56</v>
      </c>
      <c r="C27" s="11" t="s">
        <v>14</v>
      </c>
      <c r="D27" s="11">
        <v>296</v>
      </c>
      <c r="E27" s="11">
        <f t="shared" si="0"/>
        <v>287.12</v>
      </c>
      <c r="F27" s="11">
        <f t="shared" si="1"/>
        <v>281.2</v>
      </c>
      <c r="G27" s="11">
        <f t="shared" si="2"/>
        <v>275.28</v>
      </c>
      <c r="H27" s="8" t="s">
        <v>320</v>
      </c>
      <c r="I27" s="3"/>
      <c r="J27" s="3"/>
      <c r="K27" s="4"/>
      <c r="L27" s="6"/>
    </row>
    <row r="28" spans="1:12" ht="15.75" customHeight="1" outlineLevel="1">
      <c r="A28" s="11" t="s">
        <v>60</v>
      </c>
      <c r="B28" s="11" t="s">
        <v>56</v>
      </c>
      <c r="C28" s="11" t="s">
        <v>14</v>
      </c>
      <c r="D28" s="11">
        <v>352</v>
      </c>
      <c r="E28" s="11">
        <f t="shared" si="0"/>
        <v>341.44</v>
      </c>
      <c r="F28" s="11">
        <f t="shared" si="1"/>
        <v>334.4</v>
      </c>
      <c r="G28" s="11">
        <f t="shared" si="2"/>
        <v>327.35999999999996</v>
      </c>
      <c r="H28" s="8" t="s">
        <v>320</v>
      </c>
      <c r="I28" s="3"/>
      <c r="J28" s="3"/>
      <c r="K28" s="4"/>
      <c r="L28" s="6"/>
    </row>
    <row r="29" spans="1:12" ht="30" outlineLevel="1">
      <c r="A29" s="1" t="s">
        <v>61</v>
      </c>
      <c r="B29" s="1" t="s">
        <v>62</v>
      </c>
      <c r="C29" s="11" t="s">
        <v>14</v>
      </c>
      <c r="D29" s="11">
        <v>110</v>
      </c>
      <c r="E29" s="11">
        <f t="shared" si="0"/>
        <v>106.7</v>
      </c>
      <c r="F29" s="11">
        <f t="shared" si="1"/>
        <v>104.5</v>
      </c>
      <c r="G29" s="11">
        <f t="shared" si="2"/>
        <v>102.3</v>
      </c>
      <c r="H29" s="8" t="s">
        <v>320</v>
      </c>
      <c r="I29" s="3"/>
      <c r="J29" s="3"/>
      <c r="K29" s="4"/>
      <c r="L29" s="6"/>
    </row>
    <row r="30" spans="1:12" ht="26.25" customHeight="1" outlineLevel="1">
      <c r="A30" s="1" t="s">
        <v>63</v>
      </c>
      <c r="B30" s="1" t="s">
        <v>62</v>
      </c>
      <c r="C30" s="11" t="s">
        <v>14</v>
      </c>
      <c r="D30" s="11">
        <v>132</v>
      </c>
      <c r="E30" s="11">
        <f t="shared" si="0"/>
        <v>128.04</v>
      </c>
      <c r="F30" s="11">
        <f t="shared" si="1"/>
        <v>125.39999999999999</v>
      </c>
      <c r="G30" s="11">
        <f t="shared" si="2"/>
        <v>122.75999999999999</v>
      </c>
      <c r="H30" s="8" t="s">
        <v>320</v>
      </c>
      <c r="I30" s="3"/>
      <c r="J30" s="3"/>
      <c r="K30" s="4"/>
      <c r="L30" s="6"/>
    </row>
    <row r="31" spans="1:12" ht="26.25" customHeight="1" outlineLevel="1">
      <c r="A31" s="1" t="s">
        <v>64</v>
      </c>
      <c r="B31" s="1" t="s">
        <v>65</v>
      </c>
      <c r="C31" s="11" t="s">
        <v>14</v>
      </c>
      <c r="D31" s="11">
        <v>110</v>
      </c>
      <c r="E31" s="11">
        <f t="shared" si="0"/>
        <v>106.7</v>
      </c>
      <c r="F31" s="11">
        <f t="shared" si="1"/>
        <v>104.5</v>
      </c>
      <c r="G31" s="11">
        <f t="shared" si="2"/>
        <v>102.3</v>
      </c>
      <c r="H31" s="8" t="s">
        <v>320</v>
      </c>
      <c r="I31" s="3"/>
      <c r="J31" s="3"/>
      <c r="K31" s="4"/>
      <c r="L31" s="6"/>
    </row>
    <row r="32" spans="1:12" ht="26.25" customHeight="1" outlineLevel="1">
      <c r="A32" s="1" t="s">
        <v>66</v>
      </c>
      <c r="B32" s="1" t="s">
        <v>65</v>
      </c>
      <c r="C32" s="11" t="s">
        <v>14</v>
      </c>
      <c r="D32" s="11">
        <v>132</v>
      </c>
      <c r="E32" s="11">
        <f t="shared" si="0"/>
        <v>128.04</v>
      </c>
      <c r="F32" s="11">
        <f t="shared" si="1"/>
        <v>125.39999999999999</v>
      </c>
      <c r="G32" s="11">
        <f t="shared" si="2"/>
        <v>122.75999999999999</v>
      </c>
      <c r="H32" s="8" t="s">
        <v>320</v>
      </c>
      <c r="I32" s="3"/>
      <c r="J32" s="3"/>
      <c r="K32" s="4"/>
      <c r="L32" s="6"/>
    </row>
    <row r="33" spans="1:12" ht="26.25" customHeight="1" outlineLevel="1">
      <c r="A33" s="89" t="s">
        <v>67</v>
      </c>
      <c r="B33" s="89"/>
      <c r="C33" s="89"/>
      <c r="D33" s="89"/>
      <c r="E33" s="89"/>
      <c r="F33" s="89"/>
      <c r="G33" s="89"/>
      <c r="H33" s="89"/>
      <c r="I33" s="3"/>
      <c r="J33" s="3"/>
      <c r="K33" s="4"/>
      <c r="L33" s="6"/>
    </row>
    <row r="34" spans="1:12" ht="26.25" customHeight="1" outlineLevel="1">
      <c r="A34" s="65" t="s">
        <v>68</v>
      </c>
      <c r="B34" s="65"/>
      <c r="C34" s="65"/>
      <c r="D34" s="65"/>
      <c r="E34" s="65"/>
      <c r="F34" s="65"/>
      <c r="G34" s="65"/>
      <c r="H34" s="65"/>
      <c r="I34" s="3"/>
      <c r="J34" s="3"/>
      <c r="K34" s="4"/>
      <c r="L34" s="6"/>
    </row>
    <row r="35" spans="1:12" ht="26.25" customHeight="1" outlineLevel="1">
      <c r="A35" s="94" t="s">
        <v>1</v>
      </c>
      <c r="B35" s="94" t="s">
        <v>41</v>
      </c>
      <c r="C35" s="94" t="s">
        <v>2</v>
      </c>
      <c r="D35" s="90" t="s">
        <v>3</v>
      </c>
      <c r="E35" s="90"/>
      <c r="F35" s="90"/>
      <c r="G35" s="90"/>
      <c r="H35" s="90"/>
      <c r="I35" s="3"/>
      <c r="J35" s="3"/>
      <c r="K35" s="4"/>
      <c r="L35" s="6"/>
    </row>
    <row r="36" spans="1:12" ht="26.25" customHeight="1" outlineLevel="1">
      <c r="A36" s="95"/>
      <c r="B36" s="95"/>
      <c r="C36" s="95"/>
      <c r="D36" s="92" t="s">
        <v>299</v>
      </c>
      <c r="E36" s="92" t="s">
        <v>300</v>
      </c>
      <c r="F36" s="92" t="s">
        <v>301</v>
      </c>
      <c r="G36" s="92" t="s">
        <v>302</v>
      </c>
      <c r="H36" s="92" t="s">
        <v>298</v>
      </c>
      <c r="I36" s="3"/>
      <c r="J36" s="3"/>
      <c r="K36" s="4"/>
      <c r="L36" s="6"/>
    </row>
    <row r="37" spans="1:12" ht="26.25" customHeight="1" outlineLevel="1">
      <c r="A37" s="11" t="s">
        <v>69</v>
      </c>
      <c r="B37" s="11" t="s">
        <v>70</v>
      </c>
      <c r="C37" s="11" t="s">
        <v>14</v>
      </c>
      <c r="D37" s="15">
        <v>1488</v>
      </c>
      <c r="E37" s="11">
        <f>D37*(1-4%)</f>
        <v>1428.48</v>
      </c>
      <c r="F37" s="11">
        <f>D37*(1-6%)</f>
        <v>1398.72</v>
      </c>
      <c r="G37" s="11">
        <f>D37*(1-8%)</f>
        <v>1368.96</v>
      </c>
      <c r="H37" s="8" t="s">
        <v>320</v>
      </c>
      <c r="I37" s="3"/>
      <c r="J37" s="3"/>
      <c r="K37" s="4"/>
      <c r="L37" s="6"/>
    </row>
    <row r="38" spans="1:12" ht="26.25" customHeight="1" outlineLevel="1">
      <c r="A38" s="7" t="s">
        <v>269</v>
      </c>
      <c r="B38" s="7" t="s">
        <v>70</v>
      </c>
      <c r="C38" s="7" t="s">
        <v>14</v>
      </c>
      <c r="D38" s="16">
        <v>1598</v>
      </c>
      <c r="E38" s="11">
        <f aca="true" t="shared" si="3" ref="E38:E66">D38*(1-4%)</f>
        <v>1534.08</v>
      </c>
      <c r="F38" s="11">
        <f aca="true" t="shared" si="4" ref="F38:F66">D38*(1-6%)</f>
        <v>1502.12</v>
      </c>
      <c r="G38" s="11">
        <f aca="true" t="shared" si="5" ref="G38:G66">D38*(1-8%)</f>
        <v>1470.16</v>
      </c>
      <c r="H38" s="8" t="s">
        <v>320</v>
      </c>
      <c r="I38" s="3"/>
      <c r="J38" s="3"/>
      <c r="K38" s="4"/>
      <c r="L38" s="6"/>
    </row>
    <row r="39" spans="1:12" ht="26.25" customHeight="1" outlineLevel="1">
      <c r="A39" s="7" t="s">
        <v>270</v>
      </c>
      <c r="B39" s="7" t="s">
        <v>70</v>
      </c>
      <c r="C39" s="7" t="s">
        <v>14</v>
      </c>
      <c r="D39" s="16">
        <v>1708</v>
      </c>
      <c r="E39" s="11">
        <f t="shared" si="3"/>
        <v>1639.6799999999998</v>
      </c>
      <c r="F39" s="11">
        <f t="shared" si="4"/>
        <v>1605.52</v>
      </c>
      <c r="G39" s="11">
        <f t="shared" si="5"/>
        <v>1571.3600000000001</v>
      </c>
      <c r="H39" s="8" t="s">
        <v>320</v>
      </c>
      <c r="I39" s="3"/>
      <c r="J39" s="3"/>
      <c r="K39" s="4"/>
      <c r="L39" s="6"/>
    </row>
    <row r="40" spans="1:12" ht="26.25" customHeight="1" outlineLevel="1">
      <c r="A40" s="7" t="s">
        <v>71</v>
      </c>
      <c r="B40" s="7" t="s">
        <v>70</v>
      </c>
      <c r="C40" s="7" t="s">
        <v>14</v>
      </c>
      <c r="D40" s="16">
        <v>1510</v>
      </c>
      <c r="E40" s="11">
        <f t="shared" si="3"/>
        <v>1449.6</v>
      </c>
      <c r="F40" s="11">
        <f t="shared" si="4"/>
        <v>1419.3999999999999</v>
      </c>
      <c r="G40" s="11">
        <f t="shared" si="5"/>
        <v>1389.2</v>
      </c>
      <c r="H40" s="8" t="s">
        <v>320</v>
      </c>
      <c r="I40" s="3"/>
      <c r="J40" s="3"/>
      <c r="K40" s="4"/>
      <c r="L40" s="6"/>
    </row>
    <row r="41" spans="1:12" ht="26.25" customHeight="1" outlineLevel="1">
      <c r="A41" s="7" t="s">
        <v>72</v>
      </c>
      <c r="B41" s="7" t="s">
        <v>70</v>
      </c>
      <c r="C41" s="7" t="s">
        <v>14</v>
      </c>
      <c r="D41" s="16">
        <v>1620</v>
      </c>
      <c r="E41" s="11">
        <f t="shared" si="3"/>
        <v>1555.2</v>
      </c>
      <c r="F41" s="11">
        <f t="shared" si="4"/>
        <v>1522.8</v>
      </c>
      <c r="G41" s="11">
        <f t="shared" si="5"/>
        <v>1490.4</v>
      </c>
      <c r="H41" s="8" t="s">
        <v>320</v>
      </c>
      <c r="I41" s="3"/>
      <c r="J41" s="3"/>
      <c r="K41" s="4"/>
      <c r="L41" s="6"/>
    </row>
    <row r="42" spans="1:12" ht="26.25" customHeight="1" outlineLevel="1">
      <c r="A42" s="7" t="s">
        <v>73</v>
      </c>
      <c r="B42" s="7" t="s">
        <v>70</v>
      </c>
      <c r="C42" s="7" t="s">
        <v>14</v>
      </c>
      <c r="D42" s="16">
        <v>1730</v>
      </c>
      <c r="E42" s="11">
        <f t="shared" si="3"/>
        <v>1660.8</v>
      </c>
      <c r="F42" s="11">
        <f t="shared" si="4"/>
        <v>1626.1999999999998</v>
      </c>
      <c r="G42" s="11">
        <f t="shared" si="5"/>
        <v>1591.6000000000001</v>
      </c>
      <c r="H42" s="8" t="s">
        <v>320</v>
      </c>
      <c r="I42" s="3"/>
      <c r="J42" s="3"/>
      <c r="K42" s="4"/>
      <c r="L42" s="6"/>
    </row>
    <row r="43" spans="1:12" ht="26.25" customHeight="1" outlineLevel="1">
      <c r="A43" s="7" t="s">
        <v>74</v>
      </c>
      <c r="B43" s="7" t="s">
        <v>70</v>
      </c>
      <c r="C43" s="7" t="s">
        <v>14</v>
      </c>
      <c r="D43" s="16">
        <v>1532</v>
      </c>
      <c r="E43" s="11">
        <f t="shared" si="3"/>
        <v>1470.72</v>
      </c>
      <c r="F43" s="11">
        <f t="shared" si="4"/>
        <v>1440.08</v>
      </c>
      <c r="G43" s="11">
        <f t="shared" si="5"/>
        <v>1409.44</v>
      </c>
      <c r="H43" s="8" t="s">
        <v>320</v>
      </c>
      <c r="I43" s="3"/>
      <c r="J43" s="3"/>
      <c r="K43" s="4"/>
      <c r="L43" s="6"/>
    </row>
    <row r="44" spans="1:12" ht="26.25" customHeight="1" outlineLevel="1">
      <c r="A44" s="7" t="s">
        <v>75</v>
      </c>
      <c r="B44" s="7" t="s">
        <v>70</v>
      </c>
      <c r="C44" s="7" t="s">
        <v>14</v>
      </c>
      <c r="D44" s="16">
        <v>1642</v>
      </c>
      <c r="E44" s="11">
        <f t="shared" si="3"/>
        <v>1576.32</v>
      </c>
      <c r="F44" s="11">
        <f t="shared" si="4"/>
        <v>1543.48</v>
      </c>
      <c r="G44" s="11">
        <f t="shared" si="5"/>
        <v>1510.64</v>
      </c>
      <c r="H44" s="8" t="s">
        <v>320</v>
      </c>
      <c r="I44" s="3"/>
      <c r="J44" s="3"/>
      <c r="K44" s="4"/>
      <c r="L44" s="6"/>
    </row>
    <row r="45" spans="1:12" ht="26.25" customHeight="1" outlineLevel="1">
      <c r="A45" s="7" t="s">
        <v>76</v>
      </c>
      <c r="B45" s="7" t="s">
        <v>70</v>
      </c>
      <c r="C45" s="7" t="s">
        <v>14</v>
      </c>
      <c r="D45" s="16">
        <v>1752</v>
      </c>
      <c r="E45" s="11">
        <f t="shared" si="3"/>
        <v>1681.9199999999998</v>
      </c>
      <c r="F45" s="11">
        <f t="shared" si="4"/>
        <v>1646.8799999999999</v>
      </c>
      <c r="G45" s="11">
        <f t="shared" si="5"/>
        <v>1611.8400000000001</v>
      </c>
      <c r="H45" s="8" t="s">
        <v>320</v>
      </c>
      <c r="I45" s="3"/>
      <c r="J45" s="3"/>
      <c r="K45" s="4"/>
      <c r="L45" s="6"/>
    </row>
    <row r="46" spans="1:12" ht="26.25" customHeight="1" outlineLevel="1">
      <c r="A46" s="7" t="s">
        <v>77</v>
      </c>
      <c r="B46" s="7" t="s">
        <v>70</v>
      </c>
      <c r="C46" s="7" t="s">
        <v>14</v>
      </c>
      <c r="D46" s="16">
        <v>1494</v>
      </c>
      <c r="E46" s="11">
        <f t="shared" si="3"/>
        <v>1434.24</v>
      </c>
      <c r="F46" s="11">
        <f t="shared" si="4"/>
        <v>1404.36</v>
      </c>
      <c r="G46" s="11">
        <f t="shared" si="5"/>
        <v>1374.48</v>
      </c>
      <c r="H46" s="8" t="s">
        <v>320</v>
      </c>
      <c r="I46" s="3"/>
      <c r="J46" s="3"/>
      <c r="K46" s="4"/>
      <c r="L46" s="6"/>
    </row>
    <row r="47" spans="1:12" ht="26.25" customHeight="1" outlineLevel="1">
      <c r="A47" s="7" t="s">
        <v>271</v>
      </c>
      <c r="B47" s="7" t="s">
        <v>70</v>
      </c>
      <c r="C47" s="7" t="s">
        <v>14</v>
      </c>
      <c r="D47" s="16">
        <v>1604</v>
      </c>
      <c r="E47" s="11">
        <f t="shared" si="3"/>
        <v>1539.84</v>
      </c>
      <c r="F47" s="11">
        <f t="shared" si="4"/>
        <v>1507.76</v>
      </c>
      <c r="G47" s="11">
        <f t="shared" si="5"/>
        <v>1475.68</v>
      </c>
      <c r="H47" s="8" t="s">
        <v>320</v>
      </c>
      <c r="I47" s="3"/>
      <c r="J47" s="3"/>
      <c r="K47" s="4"/>
      <c r="L47" s="6"/>
    </row>
    <row r="48" spans="1:12" ht="26.25" customHeight="1" outlineLevel="1">
      <c r="A48" s="7" t="s">
        <v>272</v>
      </c>
      <c r="B48" s="7" t="s">
        <v>70</v>
      </c>
      <c r="C48" s="7" t="s">
        <v>14</v>
      </c>
      <c r="D48" s="16">
        <v>1714</v>
      </c>
      <c r="E48" s="11">
        <f t="shared" si="3"/>
        <v>1645.4399999999998</v>
      </c>
      <c r="F48" s="11">
        <f t="shared" si="4"/>
        <v>1611.1599999999999</v>
      </c>
      <c r="G48" s="11">
        <f t="shared" si="5"/>
        <v>1576.88</v>
      </c>
      <c r="H48" s="8" t="s">
        <v>320</v>
      </c>
      <c r="I48" s="3"/>
      <c r="J48" s="3"/>
      <c r="K48" s="4"/>
      <c r="L48" s="6"/>
    </row>
    <row r="49" spans="1:12" ht="26.25" customHeight="1" outlineLevel="1">
      <c r="A49" s="11" t="s">
        <v>78</v>
      </c>
      <c r="B49" s="11" t="s">
        <v>70</v>
      </c>
      <c r="C49" s="11" t="s">
        <v>14</v>
      </c>
      <c r="D49" s="15">
        <v>1522</v>
      </c>
      <c r="E49" s="11">
        <f t="shared" si="3"/>
        <v>1461.12</v>
      </c>
      <c r="F49" s="11">
        <f t="shared" si="4"/>
        <v>1430.6799999999998</v>
      </c>
      <c r="G49" s="11">
        <f t="shared" si="5"/>
        <v>1400.24</v>
      </c>
      <c r="H49" s="8" t="s">
        <v>320</v>
      </c>
      <c r="I49" s="3"/>
      <c r="J49" s="3"/>
      <c r="K49" s="4"/>
      <c r="L49" s="6"/>
    </row>
    <row r="50" spans="1:12" ht="26.25" customHeight="1" outlineLevel="1">
      <c r="A50" s="11" t="s">
        <v>79</v>
      </c>
      <c r="B50" s="11" t="s">
        <v>70</v>
      </c>
      <c r="C50" s="11" t="s">
        <v>14</v>
      </c>
      <c r="D50" s="15">
        <v>1632</v>
      </c>
      <c r="E50" s="11">
        <f t="shared" si="3"/>
        <v>1566.72</v>
      </c>
      <c r="F50" s="11">
        <f t="shared" si="4"/>
        <v>1534.08</v>
      </c>
      <c r="G50" s="11">
        <f t="shared" si="5"/>
        <v>1501.44</v>
      </c>
      <c r="H50" s="8" t="s">
        <v>320</v>
      </c>
      <c r="I50" s="3"/>
      <c r="J50" s="3"/>
      <c r="K50" s="4"/>
      <c r="L50" s="6"/>
    </row>
    <row r="51" spans="1:12" ht="26.25" customHeight="1" outlineLevel="1">
      <c r="A51" s="11" t="s">
        <v>80</v>
      </c>
      <c r="B51" s="11" t="s">
        <v>70</v>
      </c>
      <c r="C51" s="11" t="s">
        <v>14</v>
      </c>
      <c r="D51" s="15">
        <v>1742</v>
      </c>
      <c r="E51" s="11">
        <f t="shared" si="3"/>
        <v>1672.32</v>
      </c>
      <c r="F51" s="11">
        <f t="shared" si="4"/>
        <v>1637.48</v>
      </c>
      <c r="G51" s="11">
        <f t="shared" si="5"/>
        <v>1602.64</v>
      </c>
      <c r="H51" s="8" t="s">
        <v>320</v>
      </c>
      <c r="I51" s="3"/>
      <c r="J51" s="3"/>
      <c r="K51" s="4"/>
      <c r="L51" s="6"/>
    </row>
    <row r="52" spans="1:12" ht="26.25" customHeight="1" outlineLevel="1">
      <c r="A52" s="11" t="s">
        <v>81</v>
      </c>
      <c r="B52" s="11" t="s">
        <v>82</v>
      </c>
      <c r="C52" s="11" t="s">
        <v>14</v>
      </c>
      <c r="D52" s="11">
        <v>1550</v>
      </c>
      <c r="E52" s="11">
        <f t="shared" si="3"/>
        <v>1488</v>
      </c>
      <c r="F52" s="11">
        <f t="shared" si="4"/>
        <v>1457</v>
      </c>
      <c r="G52" s="11">
        <f t="shared" si="5"/>
        <v>1426</v>
      </c>
      <c r="H52" s="8" t="s">
        <v>320</v>
      </c>
      <c r="I52" s="3"/>
      <c r="J52" s="3"/>
      <c r="K52" s="4"/>
      <c r="L52" s="6"/>
    </row>
    <row r="53" spans="1:12" ht="26.25" customHeight="1" outlineLevel="1">
      <c r="A53" s="11" t="s">
        <v>83</v>
      </c>
      <c r="B53" s="11" t="s">
        <v>82</v>
      </c>
      <c r="C53" s="11" t="s">
        <v>14</v>
      </c>
      <c r="D53" s="11">
        <v>1660</v>
      </c>
      <c r="E53" s="11">
        <f t="shared" si="3"/>
        <v>1593.6</v>
      </c>
      <c r="F53" s="11">
        <f t="shared" si="4"/>
        <v>1560.3999999999999</v>
      </c>
      <c r="G53" s="11">
        <f t="shared" si="5"/>
        <v>1527.2</v>
      </c>
      <c r="H53" s="8" t="s">
        <v>320</v>
      </c>
      <c r="I53" s="3"/>
      <c r="J53" s="3"/>
      <c r="K53" s="4"/>
      <c r="L53" s="6"/>
    </row>
    <row r="54" spans="1:12" ht="26.25" customHeight="1" outlineLevel="1">
      <c r="A54" s="11" t="s">
        <v>84</v>
      </c>
      <c r="B54" s="11" t="s">
        <v>82</v>
      </c>
      <c r="C54" s="11" t="s">
        <v>14</v>
      </c>
      <c r="D54" s="11">
        <v>1770</v>
      </c>
      <c r="E54" s="11">
        <f t="shared" si="3"/>
        <v>1699.2</v>
      </c>
      <c r="F54" s="11">
        <f t="shared" si="4"/>
        <v>1663.8</v>
      </c>
      <c r="G54" s="11">
        <f t="shared" si="5"/>
        <v>1628.4</v>
      </c>
      <c r="H54" s="8" t="s">
        <v>320</v>
      </c>
      <c r="I54" s="3"/>
      <c r="J54" s="3"/>
      <c r="K54" s="4"/>
      <c r="L54" s="6"/>
    </row>
    <row r="55" spans="1:12" ht="26.25" customHeight="1" outlineLevel="1">
      <c r="A55" s="1" t="s">
        <v>85</v>
      </c>
      <c r="B55" s="1" t="s">
        <v>86</v>
      </c>
      <c r="C55" s="11" t="s">
        <v>14</v>
      </c>
      <c r="D55" s="17">
        <v>2418</v>
      </c>
      <c r="E55" s="11">
        <f t="shared" si="3"/>
        <v>2321.2799999999997</v>
      </c>
      <c r="F55" s="11">
        <f t="shared" si="4"/>
        <v>2272.92</v>
      </c>
      <c r="G55" s="11">
        <f t="shared" si="5"/>
        <v>2224.56</v>
      </c>
      <c r="H55" s="8" t="s">
        <v>320</v>
      </c>
      <c r="I55" s="3"/>
      <c r="J55" s="3"/>
      <c r="K55" s="4"/>
      <c r="L55" s="6"/>
    </row>
    <row r="56" spans="1:12" ht="26.25" customHeight="1" outlineLevel="1">
      <c r="A56" s="1" t="s">
        <v>87</v>
      </c>
      <c r="B56" s="1" t="s">
        <v>88</v>
      </c>
      <c r="C56" s="11" t="s">
        <v>14</v>
      </c>
      <c r="D56" s="17">
        <v>2528</v>
      </c>
      <c r="E56" s="11">
        <f t="shared" si="3"/>
        <v>2426.88</v>
      </c>
      <c r="F56" s="11">
        <f t="shared" si="4"/>
        <v>2376.3199999999997</v>
      </c>
      <c r="G56" s="11">
        <f t="shared" si="5"/>
        <v>2325.76</v>
      </c>
      <c r="H56" s="8" t="s">
        <v>320</v>
      </c>
      <c r="I56" s="3"/>
      <c r="J56" s="3"/>
      <c r="K56" s="4"/>
      <c r="L56" s="6"/>
    </row>
    <row r="57" spans="1:12" ht="26.25" customHeight="1" outlineLevel="1">
      <c r="A57" s="1" t="s">
        <v>89</v>
      </c>
      <c r="B57" s="1" t="s">
        <v>88</v>
      </c>
      <c r="C57" s="11" t="s">
        <v>14</v>
      </c>
      <c r="D57" s="17">
        <v>2638</v>
      </c>
      <c r="E57" s="11">
        <f t="shared" si="3"/>
        <v>2532.48</v>
      </c>
      <c r="F57" s="11">
        <f t="shared" si="4"/>
        <v>2479.72</v>
      </c>
      <c r="G57" s="11">
        <f t="shared" si="5"/>
        <v>2426.96</v>
      </c>
      <c r="H57" s="8" t="s">
        <v>320</v>
      </c>
      <c r="I57" s="3"/>
      <c r="J57" s="3"/>
      <c r="K57" s="4"/>
      <c r="L57" s="6"/>
    </row>
    <row r="58" spans="1:12" ht="26.25" customHeight="1" outlineLevel="1">
      <c r="A58" s="1" t="s">
        <v>90</v>
      </c>
      <c r="B58" s="1" t="s">
        <v>88</v>
      </c>
      <c r="C58" s="11" t="s">
        <v>14</v>
      </c>
      <c r="D58" s="17">
        <v>2748</v>
      </c>
      <c r="E58" s="11">
        <f t="shared" si="3"/>
        <v>2638.08</v>
      </c>
      <c r="F58" s="11">
        <f t="shared" si="4"/>
        <v>2583.12</v>
      </c>
      <c r="G58" s="11">
        <f t="shared" si="5"/>
        <v>2528.1600000000003</v>
      </c>
      <c r="H58" s="8" t="s">
        <v>320</v>
      </c>
      <c r="I58" s="3"/>
      <c r="J58" s="3"/>
      <c r="K58" s="4"/>
      <c r="L58" s="6"/>
    </row>
    <row r="59" spans="1:12" ht="26.25" customHeight="1" outlineLevel="1">
      <c r="A59" s="1" t="s">
        <v>91</v>
      </c>
      <c r="B59" s="1" t="s">
        <v>88</v>
      </c>
      <c r="C59" s="11" t="s">
        <v>14</v>
      </c>
      <c r="D59" s="17">
        <v>2440</v>
      </c>
      <c r="E59" s="11">
        <f t="shared" si="3"/>
        <v>2342.4</v>
      </c>
      <c r="F59" s="11">
        <f t="shared" si="4"/>
        <v>2293.6</v>
      </c>
      <c r="G59" s="11">
        <f t="shared" si="5"/>
        <v>2244.8</v>
      </c>
      <c r="H59" s="8" t="s">
        <v>320</v>
      </c>
      <c r="I59" s="3"/>
      <c r="J59" s="3"/>
      <c r="K59" s="4"/>
      <c r="L59" s="6"/>
    </row>
    <row r="60" spans="1:12" ht="15.75" customHeight="1">
      <c r="A60" s="1" t="s">
        <v>92</v>
      </c>
      <c r="B60" s="1" t="s">
        <v>88</v>
      </c>
      <c r="C60" s="11" t="s">
        <v>14</v>
      </c>
      <c r="D60" s="17">
        <v>2550</v>
      </c>
      <c r="E60" s="11">
        <f t="shared" si="3"/>
        <v>2448</v>
      </c>
      <c r="F60" s="11">
        <f t="shared" si="4"/>
        <v>2397</v>
      </c>
      <c r="G60" s="11">
        <f t="shared" si="5"/>
        <v>2346</v>
      </c>
      <c r="H60" s="8" t="s">
        <v>320</v>
      </c>
      <c r="I60" s="3"/>
      <c r="J60" s="3"/>
      <c r="K60" s="4"/>
      <c r="L60" s="6"/>
    </row>
    <row r="61" spans="1:12" ht="15.75" customHeight="1">
      <c r="A61" s="1" t="s">
        <v>93</v>
      </c>
      <c r="B61" s="1" t="s">
        <v>88</v>
      </c>
      <c r="C61" s="11" t="s">
        <v>14</v>
      </c>
      <c r="D61" s="17">
        <v>2660</v>
      </c>
      <c r="E61" s="11">
        <f t="shared" si="3"/>
        <v>2553.6</v>
      </c>
      <c r="F61" s="11">
        <f t="shared" si="4"/>
        <v>2500.3999999999996</v>
      </c>
      <c r="G61" s="11">
        <f t="shared" si="5"/>
        <v>2447.2000000000003</v>
      </c>
      <c r="H61" s="8" t="s">
        <v>320</v>
      </c>
      <c r="I61" s="3"/>
      <c r="J61" s="3"/>
      <c r="K61" s="4"/>
      <c r="L61" s="6"/>
    </row>
    <row r="62" spans="1:12" ht="18.75" customHeight="1" outlineLevel="1">
      <c r="A62" s="1" t="s">
        <v>94</v>
      </c>
      <c r="B62" s="1" t="s">
        <v>88</v>
      </c>
      <c r="C62" s="11" t="s">
        <v>14</v>
      </c>
      <c r="D62" s="17">
        <v>2770</v>
      </c>
      <c r="E62" s="11">
        <f t="shared" si="3"/>
        <v>2659.2</v>
      </c>
      <c r="F62" s="11">
        <f t="shared" si="4"/>
        <v>2603.7999999999997</v>
      </c>
      <c r="G62" s="11">
        <f t="shared" si="5"/>
        <v>2548.4</v>
      </c>
      <c r="H62" s="8" t="s">
        <v>320</v>
      </c>
      <c r="I62" s="3"/>
      <c r="J62" s="3"/>
      <c r="K62" s="4"/>
      <c r="L62" s="6"/>
    </row>
    <row r="63" spans="1:12" ht="15" outlineLevel="1">
      <c r="A63" s="1" t="s">
        <v>95</v>
      </c>
      <c r="B63" s="1" t="s">
        <v>88</v>
      </c>
      <c r="C63" s="11" t="s">
        <v>14</v>
      </c>
      <c r="D63" s="17">
        <v>2442</v>
      </c>
      <c r="E63" s="11">
        <f t="shared" si="3"/>
        <v>2344.3199999999997</v>
      </c>
      <c r="F63" s="11">
        <f t="shared" si="4"/>
        <v>2295.48</v>
      </c>
      <c r="G63" s="11">
        <f t="shared" si="5"/>
        <v>2246.64</v>
      </c>
      <c r="H63" s="8" t="s">
        <v>320</v>
      </c>
      <c r="I63" s="3"/>
      <c r="J63" s="3"/>
      <c r="K63" s="4"/>
      <c r="L63" s="6"/>
    </row>
    <row r="64" spans="1:12" ht="19.5" customHeight="1" outlineLevel="1">
      <c r="A64" s="1" t="s">
        <v>96</v>
      </c>
      <c r="B64" s="1" t="s">
        <v>88</v>
      </c>
      <c r="C64" s="11" t="s">
        <v>14</v>
      </c>
      <c r="D64" s="17">
        <v>2552</v>
      </c>
      <c r="E64" s="11">
        <f t="shared" si="3"/>
        <v>2449.92</v>
      </c>
      <c r="F64" s="11">
        <f t="shared" si="4"/>
        <v>2398.8799999999997</v>
      </c>
      <c r="G64" s="11">
        <f t="shared" si="5"/>
        <v>2347.84</v>
      </c>
      <c r="H64" s="8" t="s">
        <v>320</v>
      </c>
      <c r="I64" s="3"/>
      <c r="J64" s="3"/>
      <c r="K64" s="4"/>
      <c r="L64" s="6"/>
    </row>
    <row r="65" spans="1:8" ht="15">
      <c r="A65" s="1" t="s">
        <v>97</v>
      </c>
      <c r="B65" s="1" t="s">
        <v>88</v>
      </c>
      <c r="C65" s="11" t="s">
        <v>14</v>
      </c>
      <c r="D65" s="15">
        <v>2662</v>
      </c>
      <c r="E65" s="11">
        <f t="shared" si="3"/>
        <v>2555.52</v>
      </c>
      <c r="F65" s="11">
        <f t="shared" si="4"/>
        <v>2502.2799999999997</v>
      </c>
      <c r="G65" s="11">
        <f t="shared" si="5"/>
        <v>2449.04</v>
      </c>
      <c r="H65" s="8" t="s">
        <v>320</v>
      </c>
    </row>
    <row r="66" spans="1:9" ht="15">
      <c r="A66" s="1" t="s">
        <v>98</v>
      </c>
      <c r="B66" s="1" t="s">
        <v>88</v>
      </c>
      <c r="C66" s="11" t="s">
        <v>14</v>
      </c>
      <c r="D66" s="15">
        <v>2772</v>
      </c>
      <c r="E66" s="11">
        <f t="shared" si="3"/>
        <v>2661.12</v>
      </c>
      <c r="F66" s="11">
        <f t="shared" si="4"/>
        <v>2605.68</v>
      </c>
      <c r="G66" s="11">
        <f t="shared" si="5"/>
        <v>2550.2400000000002</v>
      </c>
      <c r="H66" s="8" t="s">
        <v>320</v>
      </c>
      <c r="I66" s="3"/>
    </row>
    <row r="67" spans="1:9" ht="15.75">
      <c r="A67" s="89" t="s">
        <v>110</v>
      </c>
      <c r="B67" s="89"/>
      <c r="C67" s="89"/>
      <c r="D67" s="89"/>
      <c r="E67" s="89"/>
      <c r="F67" s="89"/>
      <c r="G67" s="89"/>
      <c r="H67" s="89"/>
      <c r="I67" s="3"/>
    </row>
    <row r="68" spans="1:9" ht="15">
      <c r="A68" s="90" t="s">
        <v>1</v>
      </c>
      <c r="B68" s="90" t="s">
        <v>41</v>
      </c>
      <c r="C68" s="90" t="s">
        <v>2</v>
      </c>
      <c r="D68" s="90" t="s">
        <v>3</v>
      </c>
      <c r="E68" s="90"/>
      <c r="F68" s="90"/>
      <c r="G68" s="90"/>
      <c r="H68" s="90"/>
      <c r="I68" s="3"/>
    </row>
    <row r="69" spans="1:9" ht="15">
      <c r="A69" s="90"/>
      <c r="B69" s="90"/>
      <c r="C69" s="90"/>
      <c r="D69" s="92" t="s">
        <v>303</v>
      </c>
      <c r="E69" s="92" t="s">
        <v>301</v>
      </c>
      <c r="F69" s="92" t="s">
        <v>296</v>
      </c>
      <c r="G69" s="92" t="s">
        <v>297</v>
      </c>
      <c r="H69" s="92" t="s">
        <v>298</v>
      </c>
      <c r="I69" s="3"/>
    </row>
    <row r="70" spans="1:9" ht="15">
      <c r="A70" s="11" t="s">
        <v>111</v>
      </c>
      <c r="B70" s="11" t="s">
        <v>112</v>
      </c>
      <c r="C70" s="11" t="s">
        <v>14</v>
      </c>
      <c r="D70" s="11">
        <v>85</v>
      </c>
      <c r="E70" s="11">
        <f>D70*(1-4%)</f>
        <v>81.6</v>
      </c>
      <c r="F70" s="11">
        <f>D70*(1-5%)</f>
        <v>80.75</v>
      </c>
      <c r="G70" s="11">
        <f>D70*(1-7%)</f>
        <v>79.05</v>
      </c>
      <c r="H70" s="8" t="s">
        <v>320</v>
      </c>
      <c r="I70" s="3"/>
    </row>
    <row r="71" spans="1:8" ht="15">
      <c r="A71" s="11" t="s">
        <v>113</v>
      </c>
      <c r="B71" s="11" t="s">
        <v>49</v>
      </c>
      <c r="C71" s="11" t="s">
        <v>34</v>
      </c>
      <c r="D71" s="11">
        <v>198</v>
      </c>
      <c r="E71" s="11">
        <f>D71*(1-4%)</f>
        <v>190.07999999999998</v>
      </c>
      <c r="F71" s="11">
        <f>D71*(1-5%)</f>
        <v>188.1</v>
      </c>
      <c r="G71" s="11">
        <f>D71*(1-7%)</f>
        <v>184.14</v>
      </c>
      <c r="H71" s="8" t="s">
        <v>320</v>
      </c>
    </row>
    <row r="73" spans="4:8" ht="15">
      <c r="D73" s="3"/>
      <c r="E73" s="3"/>
      <c r="F73" s="3"/>
      <c r="G73" s="3"/>
      <c r="H73" s="3"/>
    </row>
    <row r="74" spans="4:8" ht="15">
      <c r="D74" s="64"/>
      <c r="E74" s="64"/>
      <c r="F74" s="64"/>
      <c r="G74" s="3"/>
      <c r="H74" s="3"/>
    </row>
    <row r="75" spans="4:8" ht="15">
      <c r="D75" s="64"/>
      <c r="E75" s="64"/>
      <c r="F75" s="64"/>
      <c r="G75" s="3"/>
      <c r="H75" s="3"/>
    </row>
    <row r="76" spans="4:8" ht="15">
      <c r="D76" s="3"/>
      <c r="E76" s="3"/>
      <c r="F76" s="3"/>
      <c r="G76" s="3"/>
      <c r="H76" s="3"/>
    </row>
    <row r="77" spans="4:8" ht="15">
      <c r="D77" s="3"/>
      <c r="E77" s="3"/>
      <c r="F77" s="3"/>
      <c r="G77" s="3"/>
      <c r="H77" s="3"/>
    </row>
  </sheetData>
  <sheetProtection/>
  <mergeCells count="23">
    <mergeCell ref="D9:H9"/>
    <mergeCell ref="C35:C36"/>
    <mergeCell ref="A35:A36"/>
    <mergeCell ref="D35:H35"/>
    <mergeCell ref="A34:H34"/>
    <mergeCell ref="A67:H67"/>
    <mergeCell ref="B35:B36"/>
    <mergeCell ref="A8:H8"/>
    <mergeCell ref="A15:H15"/>
    <mergeCell ref="A33:H33"/>
    <mergeCell ref="D16:H16"/>
    <mergeCell ref="C16:C17"/>
    <mergeCell ref="B16:B17"/>
    <mergeCell ref="A16:A17"/>
    <mergeCell ref="C9:C10"/>
    <mergeCell ref="B9:B10"/>
    <mergeCell ref="A9:A10"/>
    <mergeCell ref="D74:F74"/>
    <mergeCell ref="D75:F75"/>
    <mergeCell ref="C68:C69"/>
    <mergeCell ref="B68:B69"/>
    <mergeCell ref="A68:A69"/>
    <mergeCell ref="D68:H6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H53"/>
  <sheetViews>
    <sheetView showGridLines="0" showRowColHeaders="0" zoomScalePageLayoutView="0" workbookViewId="0" topLeftCell="A1">
      <selection activeCell="A54" sqref="A54"/>
    </sheetView>
  </sheetViews>
  <sheetFormatPr defaultColWidth="9.140625" defaultRowHeight="15"/>
  <cols>
    <col min="1" max="1" width="44.57421875" style="0" customWidth="1"/>
    <col min="2" max="2" width="10.8515625" style="0" customWidth="1"/>
    <col min="3" max="3" width="8.7109375" style="0" customWidth="1"/>
    <col min="4" max="4" width="12.00390625" style="0" customWidth="1"/>
    <col min="5" max="5" width="11.421875" style="0" customWidth="1"/>
    <col min="8" max="8" width="11.140625" style="0" customWidth="1"/>
  </cols>
  <sheetData>
    <row r="1" ht="15.75" customHeight="1"/>
    <row r="2" ht="16.5" customHeight="1"/>
    <row r="3" ht="27.75" customHeight="1"/>
    <row r="4" ht="15" customHeight="1"/>
    <row r="5" ht="15" customHeight="1"/>
    <row r="11" spans="1:8" ht="15.75">
      <c r="A11" s="96" t="s">
        <v>99</v>
      </c>
      <c r="B11" s="97"/>
      <c r="C11" s="97"/>
      <c r="D11" s="97"/>
      <c r="E11" s="97"/>
      <c r="F11" s="97"/>
      <c r="G11" s="97"/>
      <c r="H11" s="98"/>
    </row>
    <row r="12" spans="1:8" ht="15">
      <c r="A12" s="90" t="s">
        <v>1</v>
      </c>
      <c r="B12" s="90" t="s">
        <v>321</v>
      </c>
      <c r="C12" s="90" t="s">
        <v>2</v>
      </c>
      <c r="D12" s="90" t="s">
        <v>3</v>
      </c>
      <c r="E12" s="90"/>
      <c r="F12" s="90"/>
      <c r="G12" s="90"/>
      <c r="H12" s="90"/>
    </row>
    <row r="13" spans="1:8" ht="15">
      <c r="A13" s="90"/>
      <c r="B13" s="90"/>
      <c r="C13" s="90"/>
      <c r="D13" s="92" t="s">
        <v>261</v>
      </c>
      <c r="E13" s="92" t="s">
        <v>289</v>
      </c>
      <c r="F13" s="92" t="s">
        <v>291</v>
      </c>
      <c r="G13" s="92" t="s">
        <v>304</v>
      </c>
      <c r="H13" s="92" t="s">
        <v>293</v>
      </c>
    </row>
    <row r="14" spans="1:8" ht="15">
      <c r="A14" s="7" t="s">
        <v>256</v>
      </c>
      <c r="B14" s="7" t="s">
        <v>101</v>
      </c>
      <c r="C14" s="7" t="s">
        <v>102</v>
      </c>
      <c r="D14" s="7">
        <v>21.14</v>
      </c>
      <c r="E14" s="24">
        <v>20.2944</v>
      </c>
      <c r="F14" s="24">
        <v>19.8716</v>
      </c>
      <c r="G14" s="24">
        <v>19.448800000000002</v>
      </c>
      <c r="H14" s="11" t="s">
        <v>320</v>
      </c>
    </row>
    <row r="15" spans="1:8" ht="15">
      <c r="A15" s="66" t="s">
        <v>100</v>
      </c>
      <c r="B15" s="7" t="s">
        <v>104</v>
      </c>
      <c r="C15" s="7" t="s">
        <v>102</v>
      </c>
      <c r="D15" s="7">
        <v>25.84</v>
      </c>
      <c r="E15" s="24">
        <v>24.8064</v>
      </c>
      <c r="F15" s="24">
        <v>24.2896</v>
      </c>
      <c r="G15" s="24">
        <v>23.7728</v>
      </c>
      <c r="H15" s="11" t="s">
        <v>320</v>
      </c>
    </row>
    <row r="16" spans="1:8" ht="15">
      <c r="A16" s="66"/>
      <c r="B16" s="7" t="s">
        <v>106</v>
      </c>
      <c r="C16" s="7" t="s">
        <v>102</v>
      </c>
      <c r="D16" s="7">
        <v>30.71</v>
      </c>
      <c r="E16" s="24">
        <v>29.4816</v>
      </c>
      <c r="F16" s="24">
        <v>28.8674</v>
      </c>
      <c r="G16" s="24">
        <v>28.253200000000003</v>
      </c>
      <c r="H16" s="11" t="s">
        <v>320</v>
      </c>
    </row>
    <row r="17" spans="1:8" ht="15">
      <c r="A17" s="66"/>
      <c r="B17" s="7" t="s">
        <v>107</v>
      </c>
      <c r="C17" s="7" t="s">
        <v>102</v>
      </c>
      <c r="D17" s="7">
        <v>38.56</v>
      </c>
      <c r="E17" s="24">
        <v>37.0176</v>
      </c>
      <c r="F17" s="24">
        <v>36.2464</v>
      </c>
      <c r="G17" s="24">
        <v>35.4752</v>
      </c>
      <c r="H17" s="11" t="s">
        <v>320</v>
      </c>
    </row>
    <row r="18" spans="1:8" ht="15">
      <c r="A18" s="66"/>
      <c r="B18" s="7" t="s">
        <v>108</v>
      </c>
      <c r="C18" s="7" t="s">
        <v>102</v>
      </c>
      <c r="D18" s="7">
        <v>63.1</v>
      </c>
      <c r="E18" s="24">
        <v>60.576</v>
      </c>
      <c r="F18" s="24">
        <v>59.314</v>
      </c>
      <c r="G18" s="24">
        <v>58.05200000000001</v>
      </c>
      <c r="H18" s="11" t="s">
        <v>320</v>
      </c>
    </row>
    <row r="19" spans="1:8" ht="15">
      <c r="A19" s="66"/>
      <c r="B19" s="7" t="s">
        <v>278</v>
      </c>
      <c r="C19" s="7" t="s">
        <v>102</v>
      </c>
      <c r="D19" s="25" t="s">
        <v>287</v>
      </c>
      <c r="E19" s="29"/>
      <c r="F19" s="29"/>
      <c r="G19" s="29"/>
      <c r="H19" s="11" t="s">
        <v>320</v>
      </c>
    </row>
    <row r="20" spans="1:8" ht="15">
      <c r="A20" s="66"/>
      <c r="B20" s="7" t="s">
        <v>277</v>
      </c>
      <c r="C20" s="7" t="s">
        <v>102</v>
      </c>
      <c r="D20" s="25" t="s">
        <v>287</v>
      </c>
      <c r="E20" s="29"/>
      <c r="F20" s="29"/>
      <c r="G20" s="29"/>
      <c r="H20" s="11" t="s">
        <v>320</v>
      </c>
    </row>
    <row r="21" spans="1:8" ht="15">
      <c r="A21" s="66"/>
      <c r="B21" s="7" t="s">
        <v>279</v>
      </c>
      <c r="C21" s="7" t="s">
        <v>102</v>
      </c>
      <c r="D21" s="25" t="s">
        <v>287</v>
      </c>
      <c r="E21" s="29"/>
      <c r="F21" s="29"/>
      <c r="G21" s="29"/>
      <c r="H21" s="11" t="s">
        <v>320</v>
      </c>
    </row>
    <row r="22" spans="1:8" ht="15">
      <c r="A22" s="66"/>
      <c r="B22" s="7" t="s">
        <v>280</v>
      </c>
      <c r="C22" s="7" t="s">
        <v>102</v>
      </c>
      <c r="D22" s="25" t="s">
        <v>287</v>
      </c>
      <c r="E22" s="29"/>
      <c r="F22" s="29"/>
      <c r="G22" s="29"/>
      <c r="H22" s="11" t="s">
        <v>320</v>
      </c>
    </row>
    <row r="23" spans="1:8" ht="15">
      <c r="A23" s="66"/>
      <c r="B23" s="7" t="s">
        <v>281</v>
      </c>
      <c r="C23" s="7" t="s">
        <v>102</v>
      </c>
      <c r="D23" s="25" t="s">
        <v>287</v>
      </c>
      <c r="E23" s="29"/>
      <c r="F23" s="29"/>
      <c r="G23" s="29"/>
      <c r="H23" s="11" t="s">
        <v>320</v>
      </c>
    </row>
    <row r="24" spans="1:8" ht="15">
      <c r="A24" s="66"/>
      <c r="B24" s="7" t="s">
        <v>103</v>
      </c>
      <c r="C24" s="7" t="s">
        <v>102</v>
      </c>
      <c r="D24" s="7">
        <v>41.33</v>
      </c>
      <c r="E24" s="24">
        <v>39.6768</v>
      </c>
      <c r="F24" s="24">
        <v>38.850199999999994</v>
      </c>
      <c r="G24" s="24">
        <v>38.0236</v>
      </c>
      <c r="H24" s="11" t="s">
        <v>320</v>
      </c>
    </row>
    <row r="25" spans="1:8" ht="15">
      <c r="A25" s="66"/>
      <c r="B25" s="7" t="s">
        <v>105</v>
      </c>
      <c r="C25" s="7" t="s">
        <v>102</v>
      </c>
      <c r="D25" s="7">
        <v>50.64</v>
      </c>
      <c r="E25" s="24">
        <v>48.614399999999996</v>
      </c>
      <c r="F25" s="24">
        <v>47.6016</v>
      </c>
      <c r="G25" s="24">
        <v>46.5888</v>
      </c>
      <c r="H25" s="11" t="s">
        <v>320</v>
      </c>
    </row>
    <row r="26" spans="1:8" ht="15">
      <c r="A26" s="66"/>
      <c r="B26" s="7" t="s">
        <v>282</v>
      </c>
      <c r="C26" s="7" t="s">
        <v>102</v>
      </c>
      <c r="D26" s="25" t="s">
        <v>287</v>
      </c>
      <c r="E26" s="29"/>
      <c r="F26" s="29"/>
      <c r="G26" s="29"/>
      <c r="H26" s="11" t="s">
        <v>320</v>
      </c>
    </row>
    <row r="27" spans="1:8" ht="15">
      <c r="A27" s="66"/>
      <c r="B27" s="7" t="s">
        <v>283</v>
      </c>
      <c r="C27" s="7" t="s">
        <v>102</v>
      </c>
      <c r="D27" s="25" t="s">
        <v>287</v>
      </c>
      <c r="E27" s="9"/>
      <c r="F27" s="9"/>
      <c r="G27" s="9"/>
      <c r="H27" s="11" t="s">
        <v>320</v>
      </c>
    </row>
    <row r="28" spans="1:8" ht="15">
      <c r="A28" s="66"/>
      <c r="B28" s="7" t="s">
        <v>284</v>
      </c>
      <c r="C28" s="7" t="s">
        <v>102</v>
      </c>
      <c r="D28" s="25" t="s">
        <v>287</v>
      </c>
      <c r="E28" s="9"/>
      <c r="F28" s="9"/>
      <c r="G28" s="9"/>
      <c r="H28" s="11" t="s">
        <v>320</v>
      </c>
    </row>
    <row r="29" spans="1:8" ht="15">
      <c r="A29" s="7" t="s">
        <v>262</v>
      </c>
      <c r="B29" s="7" t="s">
        <v>101</v>
      </c>
      <c r="C29" s="7" t="s">
        <v>102</v>
      </c>
      <c r="D29" s="25" t="s">
        <v>287</v>
      </c>
      <c r="E29" s="9"/>
      <c r="F29" s="9"/>
      <c r="G29" s="9"/>
      <c r="H29" s="11" t="s">
        <v>320</v>
      </c>
    </row>
    <row r="30" spans="1:8" ht="15">
      <c r="A30" s="66" t="s">
        <v>328</v>
      </c>
      <c r="B30" s="7" t="s">
        <v>104</v>
      </c>
      <c r="C30" s="7" t="s">
        <v>102</v>
      </c>
      <c r="D30" s="25" t="s">
        <v>287</v>
      </c>
      <c r="E30" s="9"/>
      <c r="F30" s="9"/>
      <c r="G30" s="9"/>
      <c r="H30" s="11" t="s">
        <v>320</v>
      </c>
    </row>
    <row r="31" spans="1:8" ht="15">
      <c r="A31" s="66"/>
      <c r="B31" s="7" t="s">
        <v>106</v>
      </c>
      <c r="C31" s="7" t="s">
        <v>102</v>
      </c>
      <c r="D31" s="25" t="s">
        <v>287</v>
      </c>
      <c r="E31" s="9"/>
      <c r="F31" s="9"/>
      <c r="G31" s="9"/>
      <c r="H31" s="11" t="s">
        <v>320</v>
      </c>
    </row>
    <row r="32" spans="1:8" ht="15">
      <c r="A32" s="66"/>
      <c r="B32" s="7" t="s">
        <v>107</v>
      </c>
      <c r="C32" s="7" t="s">
        <v>102</v>
      </c>
      <c r="D32" s="25" t="s">
        <v>287</v>
      </c>
      <c r="E32" s="9"/>
      <c r="F32" s="9"/>
      <c r="G32" s="9"/>
      <c r="H32" s="11" t="s">
        <v>320</v>
      </c>
    </row>
    <row r="33" spans="1:8" ht="15">
      <c r="A33" s="66"/>
      <c r="B33" s="7" t="s">
        <v>108</v>
      </c>
      <c r="C33" s="7" t="s">
        <v>102</v>
      </c>
      <c r="D33" s="25" t="s">
        <v>287</v>
      </c>
      <c r="E33" s="9"/>
      <c r="F33" s="9"/>
      <c r="G33" s="9"/>
      <c r="H33" s="11" t="s">
        <v>320</v>
      </c>
    </row>
    <row r="34" spans="1:8" ht="15">
      <c r="A34" s="66"/>
      <c r="B34" s="7" t="s">
        <v>278</v>
      </c>
      <c r="C34" s="7" t="s">
        <v>102</v>
      </c>
      <c r="D34" s="25" t="s">
        <v>287</v>
      </c>
      <c r="E34" s="9"/>
      <c r="F34" s="9"/>
      <c r="G34" s="9"/>
      <c r="H34" s="11" t="s">
        <v>320</v>
      </c>
    </row>
    <row r="35" spans="1:8" ht="30" customHeight="1">
      <c r="A35" s="66"/>
      <c r="B35" s="7" t="s">
        <v>277</v>
      </c>
      <c r="C35" s="7" t="s">
        <v>102</v>
      </c>
      <c r="D35" s="25" t="s">
        <v>287</v>
      </c>
      <c r="E35" s="9"/>
      <c r="F35" s="9"/>
      <c r="G35" s="9"/>
      <c r="H35" s="11" t="s">
        <v>320</v>
      </c>
    </row>
    <row r="36" spans="1:8" ht="30" customHeight="1">
      <c r="A36" s="66"/>
      <c r="B36" s="7" t="s">
        <v>279</v>
      </c>
      <c r="C36" s="7" t="s">
        <v>102</v>
      </c>
      <c r="D36" s="25" t="s">
        <v>287</v>
      </c>
      <c r="E36" s="9"/>
      <c r="F36" s="9"/>
      <c r="G36" s="9"/>
      <c r="H36" s="11" t="s">
        <v>320</v>
      </c>
    </row>
    <row r="37" spans="1:8" ht="30" customHeight="1">
      <c r="A37" s="66"/>
      <c r="B37" s="7" t="s">
        <v>280</v>
      </c>
      <c r="C37" s="7" t="s">
        <v>102</v>
      </c>
      <c r="D37" s="25" t="s">
        <v>287</v>
      </c>
      <c r="E37" s="9"/>
      <c r="F37" s="9"/>
      <c r="G37" s="9"/>
      <c r="H37" s="11" t="s">
        <v>320</v>
      </c>
    </row>
    <row r="38" spans="1:8" ht="30" customHeight="1">
      <c r="A38" s="66"/>
      <c r="B38" s="7" t="s">
        <v>281</v>
      </c>
      <c r="C38" s="7" t="s">
        <v>102</v>
      </c>
      <c r="D38" s="25" t="s">
        <v>287</v>
      </c>
      <c r="E38" s="9"/>
      <c r="F38" s="9"/>
      <c r="G38" s="9"/>
      <c r="H38" s="11" t="s">
        <v>320</v>
      </c>
    </row>
    <row r="39" spans="1:8" ht="15">
      <c r="A39" s="66"/>
      <c r="B39" s="7" t="s">
        <v>103</v>
      </c>
      <c r="C39" s="7" t="s">
        <v>102</v>
      </c>
      <c r="D39" s="25" t="s">
        <v>287</v>
      </c>
      <c r="E39" s="9"/>
      <c r="F39" s="9"/>
      <c r="G39" s="9"/>
      <c r="H39" s="11" t="s">
        <v>320</v>
      </c>
    </row>
    <row r="40" spans="1:8" ht="30" customHeight="1">
      <c r="A40" s="66"/>
      <c r="B40" s="7" t="s">
        <v>105</v>
      </c>
      <c r="C40" s="7" t="s">
        <v>102</v>
      </c>
      <c r="D40" s="25" t="s">
        <v>287</v>
      </c>
      <c r="E40" s="9"/>
      <c r="F40" s="9"/>
      <c r="G40" s="9"/>
      <c r="H40" s="11" t="s">
        <v>320</v>
      </c>
    </row>
    <row r="41" spans="1:8" ht="30" customHeight="1">
      <c r="A41" s="66"/>
      <c r="B41" s="7" t="s">
        <v>282</v>
      </c>
      <c r="C41" s="7" t="s">
        <v>102</v>
      </c>
      <c r="D41" s="25" t="s">
        <v>287</v>
      </c>
      <c r="E41" s="9"/>
      <c r="F41" s="9"/>
      <c r="G41" s="9"/>
      <c r="H41" s="11" t="s">
        <v>320</v>
      </c>
    </row>
    <row r="42" spans="1:8" ht="30" customHeight="1">
      <c r="A42" s="66"/>
      <c r="B42" s="7" t="s">
        <v>283</v>
      </c>
      <c r="C42" s="7" t="s">
        <v>102</v>
      </c>
      <c r="D42" s="25" t="s">
        <v>287</v>
      </c>
      <c r="E42" s="9"/>
      <c r="F42" s="9"/>
      <c r="G42" s="9"/>
      <c r="H42" s="11" t="s">
        <v>320</v>
      </c>
    </row>
    <row r="43" spans="1:8" ht="30" customHeight="1">
      <c r="A43" s="66"/>
      <c r="B43" s="7" t="s">
        <v>284</v>
      </c>
      <c r="C43" s="7" t="s">
        <v>102</v>
      </c>
      <c r="D43" s="25" t="s">
        <v>287</v>
      </c>
      <c r="E43" s="9"/>
      <c r="F43" s="9"/>
      <c r="G43" s="9"/>
      <c r="H43" s="11" t="s">
        <v>320</v>
      </c>
    </row>
    <row r="44" spans="1:8" ht="15">
      <c r="A44" s="7" t="s">
        <v>255</v>
      </c>
      <c r="B44" s="7" t="s">
        <v>101</v>
      </c>
      <c r="C44" s="7" t="s">
        <v>102</v>
      </c>
      <c r="D44" s="7">
        <v>33.22</v>
      </c>
      <c r="E44" s="24">
        <v>31.891199999999998</v>
      </c>
      <c r="F44" s="24">
        <v>31.226799999999997</v>
      </c>
      <c r="G44" s="24">
        <v>30.5624</v>
      </c>
      <c r="H44" s="11" t="s">
        <v>320</v>
      </c>
    </row>
    <row r="45" spans="1:8" ht="15">
      <c r="A45" s="66" t="s">
        <v>109</v>
      </c>
      <c r="B45" s="7" t="s">
        <v>104</v>
      </c>
      <c r="C45" s="7" t="s">
        <v>102</v>
      </c>
      <c r="D45" s="7">
        <v>36.23</v>
      </c>
      <c r="E45" s="24">
        <v>34.78079999999999</v>
      </c>
      <c r="F45" s="24">
        <v>34.0562</v>
      </c>
      <c r="G45" s="24">
        <v>33.3316</v>
      </c>
      <c r="H45" s="11" t="s">
        <v>320</v>
      </c>
    </row>
    <row r="46" spans="1:8" ht="15">
      <c r="A46" s="66"/>
      <c r="B46" s="7" t="s">
        <v>106</v>
      </c>
      <c r="C46" s="7" t="s">
        <v>102</v>
      </c>
      <c r="D46" s="7">
        <v>40.94</v>
      </c>
      <c r="E46" s="24">
        <v>39.3024</v>
      </c>
      <c r="F46" s="24">
        <v>38.483599999999996</v>
      </c>
      <c r="G46" s="24">
        <v>37.6648</v>
      </c>
      <c r="H46" s="11" t="s">
        <v>320</v>
      </c>
    </row>
    <row r="47" spans="1:8" ht="15">
      <c r="A47" s="66"/>
      <c r="B47" s="7" t="s">
        <v>107</v>
      </c>
      <c r="C47" s="7" t="s">
        <v>102</v>
      </c>
      <c r="D47" s="7">
        <v>49.01</v>
      </c>
      <c r="E47" s="24">
        <v>47.0496</v>
      </c>
      <c r="F47" s="24">
        <v>46.069399999999995</v>
      </c>
      <c r="G47" s="24">
        <v>45.0892</v>
      </c>
      <c r="H47" s="11" t="s">
        <v>320</v>
      </c>
    </row>
    <row r="48" spans="1:8" ht="15">
      <c r="A48" s="66"/>
      <c r="B48" s="7" t="s">
        <v>108</v>
      </c>
      <c r="C48" s="7" t="s">
        <v>102</v>
      </c>
      <c r="D48" s="7">
        <v>73.65</v>
      </c>
      <c r="E48" s="24">
        <v>70.70400000000001</v>
      </c>
      <c r="F48" s="24">
        <v>69.231</v>
      </c>
      <c r="G48" s="24">
        <v>67.75800000000001</v>
      </c>
      <c r="H48" s="11" t="s">
        <v>320</v>
      </c>
    </row>
    <row r="49" spans="1:8" ht="15">
      <c r="A49" s="7" t="s">
        <v>263</v>
      </c>
      <c r="B49" s="7" t="s">
        <v>101</v>
      </c>
      <c r="C49" s="7" t="s">
        <v>102</v>
      </c>
      <c r="D49" s="25" t="s">
        <v>287</v>
      </c>
      <c r="E49" s="9"/>
      <c r="F49" s="9"/>
      <c r="G49" s="9"/>
      <c r="H49" s="11" t="s">
        <v>320</v>
      </c>
    </row>
    <row r="50" spans="1:8" ht="15">
      <c r="A50" s="66" t="s">
        <v>329</v>
      </c>
      <c r="B50" s="7" t="s">
        <v>104</v>
      </c>
      <c r="C50" s="7" t="s">
        <v>102</v>
      </c>
      <c r="D50" s="25" t="s">
        <v>287</v>
      </c>
      <c r="E50" s="9"/>
      <c r="F50" s="9"/>
      <c r="G50" s="9"/>
      <c r="H50" s="11" t="s">
        <v>320</v>
      </c>
    </row>
    <row r="51" spans="1:8" ht="15">
      <c r="A51" s="66"/>
      <c r="B51" s="7" t="s">
        <v>106</v>
      </c>
      <c r="C51" s="7" t="s">
        <v>102</v>
      </c>
      <c r="D51" s="25" t="s">
        <v>287</v>
      </c>
      <c r="E51" s="9"/>
      <c r="F51" s="9"/>
      <c r="G51" s="9"/>
      <c r="H51" s="11" t="s">
        <v>320</v>
      </c>
    </row>
    <row r="52" spans="1:8" ht="15">
      <c r="A52" s="66"/>
      <c r="B52" s="7" t="s">
        <v>107</v>
      </c>
      <c r="C52" s="7" t="s">
        <v>102</v>
      </c>
      <c r="D52" s="25" t="s">
        <v>287</v>
      </c>
      <c r="E52" s="9"/>
      <c r="F52" s="9"/>
      <c r="G52" s="9"/>
      <c r="H52" s="11" t="s">
        <v>320</v>
      </c>
    </row>
    <row r="53" spans="1:8" ht="15">
      <c r="A53" s="66"/>
      <c r="B53" s="7" t="s">
        <v>108</v>
      </c>
      <c r="C53" s="7" t="s">
        <v>102</v>
      </c>
      <c r="D53" s="25" t="s">
        <v>287</v>
      </c>
      <c r="E53" s="9"/>
      <c r="F53" s="9"/>
      <c r="G53" s="9"/>
      <c r="H53" s="11" t="s">
        <v>320</v>
      </c>
    </row>
  </sheetData>
  <sheetProtection/>
  <mergeCells count="9">
    <mergeCell ref="D12:H12"/>
    <mergeCell ref="A11:H11"/>
    <mergeCell ref="A50:A53"/>
    <mergeCell ref="A15:A28"/>
    <mergeCell ref="A30:A43"/>
    <mergeCell ref="A45:A48"/>
    <mergeCell ref="C12:C13"/>
    <mergeCell ref="B12:B13"/>
    <mergeCell ref="A12:A13"/>
  </mergeCells>
  <printOptions/>
  <pageMargins left="0.7" right="0.7" top="0.75" bottom="0.75" header="0.3" footer="0.3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G43"/>
  <sheetViews>
    <sheetView showGridLines="0" showRowColHeaders="0" zoomScalePageLayoutView="0" workbookViewId="0" topLeftCell="A1">
      <selection activeCell="A11" sqref="A11:G11"/>
    </sheetView>
  </sheetViews>
  <sheetFormatPr defaultColWidth="9.140625" defaultRowHeight="15"/>
  <cols>
    <col min="1" max="1" width="82.28125" style="0" customWidth="1"/>
    <col min="3" max="3" width="15.8515625" style="0" customWidth="1"/>
    <col min="4" max="5" width="11.140625" style="0" customWidth="1"/>
    <col min="6" max="6" width="12.421875" style="0" customWidth="1"/>
    <col min="7" max="7" width="11.8515625" style="0" customWidth="1"/>
  </cols>
  <sheetData>
    <row r="1" ht="15.75" customHeight="1"/>
    <row r="2" ht="16.5" customHeight="1"/>
    <row r="3" ht="15" customHeight="1"/>
    <row r="4" ht="15.75" customHeight="1"/>
    <row r="5" ht="15.75" customHeight="1"/>
    <row r="6" ht="19.5" customHeight="1"/>
    <row r="7" ht="15" customHeight="1"/>
    <row r="8" ht="15" customHeight="1"/>
    <row r="9" ht="15" customHeight="1"/>
    <row r="10" ht="15" customHeight="1"/>
    <row r="11" spans="1:7" ht="15" customHeight="1">
      <c r="A11" s="89" t="s">
        <v>32</v>
      </c>
      <c r="B11" s="89"/>
      <c r="C11" s="89"/>
      <c r="D11" s="89"/>
      <c r="E11" s="89"/>
      <c r="F11" s="89"/>
      <c r="G11" s="89"/>
    </row>
    <row r="12" spans="1:7" ht="15" customHeight="1">
      <c r="A12" s="92" t="s">
        <v>1</v>
      </c>
      <c r="B12" s="92" t="s">
        <v>2</v>
      </c>
      <c r="C12" s="90" t="s">
        <v>3</v>
      </c>
      <c r="D12" s="90"/>
      <c r="E12" s="90"/>
      <c r="F12" s="90"/>
      <c r="G12" s="90"/>
    </row>
    <row r="13" spans="1:7" ht="15" customHeight="1">
      <c r="A13" s="19" t="s">
        <v>32</v>
      </c>
      <c r="B13" s="11" t="s">
        <v>14</v>
      </c>
      <c r="C13" s="67">
        <v>1000</v>
      </c>
      <c r="D13" s="67"/>
      <c r="E13" s="67"/>
      <c r="F13" s="67"/>
      <c r="G13" s="67"/>
    </row>
    <row r="14" spans="1:7" ht="15" customHeight="1">
      <c r="A14" s="89" t="s">
        <v>33</v>
      </c>
      <c r="B14" s="89"/>
      <c r="C14" s="89"/>
      <c r="D14" s="89"/>
      <c r="E14" s="89"/>
      <c r="F14" s="89"/>
      <c r="G14" s="89"/>
    </row>
    <row r="15" spans="1:7" ht="15" customHeight="1">
      <c r="A15" s="90" t="s">
        <v>1</v>
      </c>
      <c r="B15" s="90" t="s">
        <v>2</v>
      </c>
      <c r="C15" s="90" t="s">
        <v>3</v>
      </c>
      <c r="D15" s="90"/>
      <c r="E15" s="90"/>
      <c r="F15" s="90"/>
      <c r="G15" s="90"/>
    </row>
    <row r="16" spans="1:7" ht="15" customHeight="1">
      <c r="A16" s="90"/>
      <c r="B16" s="90"/>
      <c r="C16" s="92" t="s">
        <v>303</v>
      </c>
      <c r="D16" s="92" t="s">
        <v>301</v>
      </c>
      <c r="E16" s="92" t="s">
        <v>296</v>
      </c>
      <c r="F16" s="92" t="s">
        <v>307</v>
      </c>
      <c r="G16" s="92" t="s">
        <v>298</v>
      </c>
    </row>
    <row r="17" spans="1:7" ht="15" customHeight="1">
      <c r="A17" s="38" t="s">
        <v>681</v>
      </c>
      <c r="B17" s="14" t="s">
        <v>34</v>
      </c>
      <c r="C17" s="31">
        <v>1130</v>
      </c>
      <c r="D17" s="24">
        <v>1084.8</v>
      </c>
      <c r="E17" s="24">
        <v>1062.2</v>
      </c>
      <c r="F17" s="24">
        <v>1039.6000000000001</v>
      </c>
      <c r="G17" s="31" t="s">
        <v>320</v>
      </c>
    </row>
    <row r="18" spans="1:7" ht="15" customHeight="1">
      <c r="A18" s="29" t="s">
        <v>682</v>
      </c>
      <c r="B18" s="14" t="s">
        <v>34</v>
      </c>
      <c r="C18" s="31">
        <v>1130</v>
      </c>
      <c r="D18" s="24">
        <v>1084.8</v>
      </c>
      <c r="E18" s="24">
        <v>1062.2</v>
      </c>
      <c r="F18" s="24">
        <v>1039.6000000000001</v>
      </c>
      <c r="G18" s="31" t="s">
        <v>320</v>
      </c>
    </row>
    <row r="19" spans="1:7" ht="15" customHeight="1">
      <c r="A19" s="29" t="s">
        <v>683</v>
      </c>
      <c r="B19" s="14" t="s">
        <v>14</v>
      </c>
      <c r="C19" s="31">
        <v>130</v>
      </c>
      <c r="D19" s="24">
        <v>124.8</v>
      </c>
      <c r="E19" s="24">
        <v>122.19999999999999</v>
      </c>
      <c r="F19" s="24">
        <v>119.60000000000001</v>
      </c>
      <c r="G19" s="31" t="s">
        <v>320</v>
      </c>
    </row>
    <row r="20" spans="1:7" ht="15" customHeight="1">
      <c r="A20" s="38" t="s">
        <v>684</v>
      </c>
      <c r="B20" s="14" t="s">
        <v>14</v>
      </c>
      <c r="C20" s="31">
        <v>130</v>
      </c>
      <c r="D20" s="24">
        <v>124.8</v>
      </c>
      <c r="E20" s="24">
        <v>122.19999999999999</v>
      </c>
      <c r="F20" s="24">
        <v>119.60000000000001</v>
      </c>
      <c r="G20" s="31" t="s">
        <v>320</v>
      </c>
    </row>
    <row r="21" spans="1:7" ht="15" customHeight="1">
      <c r="A21" s="29" t="s">
        <v>685</v>
      </c>
      <c r="B21" s="14" t="s">
        <v>14</v>
      </c>
      <c r="C21" s="31">
        <v>130</v>
      </c>
      <c r="D21" s="24">
        <v>124.8</v>
      </c>
      <c r="E21" s="24">
        <v>122.19999999999999</v>
      </c>
      <c r="F21" s="24">
        <v>119.60000000000001</v>
      </c>
      <c r="G21" s="31" t="s">
        <v>320</v>
      </c>
    </row>
    <row r="22" spans="1:7" ht="15" customHeight="1">
      <c r="A22" s="31" t="s">
        <v>703</v>
      </c>
      <c r="B22" s="14" t="s">
        <v>34</v>
      </c>
      <c r="C22" s="31">
        <v>990</v>
      </c>
      <c r="D22" s="24">
        <v>950.4</v>
      </c>
      <c r="E22" s="24">
        <v>930.5999999999999</v>
      </c>
      <c r="F22" s="24">
        <v>910.8000000000001</v>
      </c>
      <c r="G22" s="31" t="s">
        <v>320</v>
      </c>
    </row>
    <row r="23" spans="1:7" ht="15" customHeight="1">
      <c r="A23" s="29" t="s">
        <v>686</v>
      </c>
      <c r="B23" s="14" t="s">
        <v>14</v>
      </c>
      <c r="C23" s="31">
        <v>890</v>
      </c>
      <c r="D23" s="24">
        <v>854.4</v>
      </c>
      <c r="E23" s="24">
        <v>836.5999999999999</v>
      </c>
      <c r="F23" s="24">
        <v>818.8000000000001</v>
      </c>
      <c r="G23" s="31" t="s">
        <v>320</v>
      </c>
    </row>
    <row r="24" spans="1:7" ht="15" customHeight="1">
      <c r="A24" s="29" t="s">
        <v>687</v>
      </c>
      <c r="B24" s="14" t="s">
        <v>14</v>
      </c>
      <c r="C24" s="31">
        <v>890</v>
      </c>
      <c r="D24" s="24">
        <v>854.4</v>
      </c>
      <c r="E24" s="24">
        <v>836.5999999999999</v>
      </c>
      <c r="F24" s="24">
        <v>818.8000000000001</v>
      </c>
      <c r="G24" s="31" t="s">
        <v>320</v>
      </c>
    </row>
    <row r="25" spans="1:7" ht="15" customHeight="1">
      <c r="A25" s="31" t="s">
        <v>699</v>
      </c>
      <c r="B25" s="14" t="s">
        <v>14</v>
      </c>
      <c r="C25" s="31">
        <v>890</v>
      </c>
      <c r="D25" s="24">
        <v>854.4</v>
      </c>
      <c r="E25" s="24">
        <v>836.5999999999999</v>
      </c>
      <c r="F25" s="24">
        <v>818.8000000000001</v>
      </c>
      <c r="G25" s="31" t="s">
        <v>320</v>
      </c>
    </row>
    <row r="26" spans="1:7" ht="15.75" customHeight="1">
      <c r="A26" s="31" t="s">
        <v>700</v>
      </c>
      <c r="B26" s="14" t="s">
        <v>14</v>
      </c>
      <c r="C26" s="31">
        <v>890</v>
      </c>
      <c r="D26" s="24">
        <v>854.4</v>
      </c>
      <c r="E26" s="24">
        <v>836.5999999999999</v>
      </c>
      <c r="F26" s="24">
        <v>818.8000000000001</v>
      </c>
      <c r="G26" s="31" t="s">
        <v>320</v>
      </c>
    </row>
    <row r="27" spans="1:7" ht="15" customHeight="1">
      <c r="A27" s="31" t="s">
        <v>701</v>
      </c>
      <c r="B27" s="14" t="s">
        <v>14</v>
      </c>
      <c r="C27" s="31">
        <v>890</v>
      </c>
      <c r="D27" s="24">
        <v>854.4</v>
      </c>
      <c r="E27" s="24">
        <v>836.5999999999999</v>
      </c>
      <c r="F27" s="24">
        <v>818.8000000000001</v>
      </c>
      <c r="G27" s="31" t="s">
        <v>320</v>
      </c>
    </row>
    <row r="28" spans="1:7" ht="15" customHeight="1">
      <c r="A28" s="31" t="s">
        <v>702</v>
      </c>
      <c r="B28" s="14" t="s">
        <v>14</v>
      </c>
      <c r="C28" s="31">
        <v>890</v>
      </c>
      <c r="D28" s="24">
        <v>854.4</v>
      </c>
      <c r="E28" s="24">
        <v>836.5999999999999</v>
      </c>
      <c r="F28" s="24">
        <v>818.8000000000001</v>
      </c>
      <c r="G28" s="31" t="s">
        <v>320</v>
      </c>
    </row>
    <row r="29" spans="1:7" ht="15" customHeight="1">
      <c r="A29" s="31" t="s">
        <v>704</v>
      </c>
      <c r="B29" s="14" t="s">
        <v>14</v>
      </c>
      <c r="C29" s="31">
        <v>450</v>
      </c>
      <c r="D29" s="24">
        <v>432</v>
      </c>
      <c r="E29" s="24">
        <v>423</v>
      </c>
      <c r="F29" s="24">
        <v>414</v>
      </c>
      <c r="G29" s="31" t="s">
        <v>320</v>
      </c>
    </row>
    <row r="30" spans="1:7" ht="15" customHeight="1">
      <c r="A30" s="31" t="s">
        <v>705</v>
      </c>
      <c r="B30" s="14" t="s">
        <v>14</v>
      </c>
      <c r="C30" s="31">
        <v>750</v>
      </c>
      <c r="D30" s="24">
        <v>720</v>
      </c>
      <c r="E30" s="24">
        <v>705</v>
      </c>
      <c r="F30" s="24">
        <v>690</v>
      </c>
      <c r="G30" s="31" t="s">
        <v>320</v>
      </c>
    </row>
    <row r="31" spans="1:7" ht="15" customHeight="1">
      <c r="A31" s="12" t="s">
        <v>706</v>
      </c>
      <c r="B31" s="14" t="s">
        <v>14</v>
      </c>
      <c r="C31" s="31">
        <v>670</v>
      </c>
      <c r="D31" s="24">
        <v>643.1999999999999</v>
      </c>
      <c r="E31" s="24">
        <v>629.8</v>
      </c>
      <c r="F31" s="24">
        <v>616.4</v>
      </c>
      <c r="G31" s="31" t="s">
        <v>320</v>
      </c>
    </row>
    <row r="32" spans="1:7" ht="15" customHeight="1">
      <c r="A32" s="12" t="s">
        <v>707</v>
      </c>
      <c r="B32" s="14" t="s">
        <v>14</v>
      </c>
      <c r="C32" s="31">
        <v>700</v>
      </c>
      <c r="D32" s="24">
        <v>672</v>
      </c>
      <c r="E32" s="24">
        <v>658</v>
      </c>
      <c r="F32" s="24">
        <v>644</v>
      </c>
      <c r="G32" s="31" t="s">
        <v>320</v>
      </c>
    </row>
    <row r="33" spans="1:7" ht="15" customHeight="1">
      <c r="A33" s="12" t="s">
        <v>688</v>
      </c>
      <c r="B33" s="14" t="s">
        <v>14</v>
      </c>
      <c r="C33" s="31">
        <v>650</v>
      </c>
      <c r="D33" s="24">
        <v>624</v>
      </c>
      <c r="E33" s="24">
        <v>611</v>
      </c>
      <c r="F33" s="24">
        <v>598</v>
      </c>
      <c r="G33" s="31" t="s">
        <v>320</v>
      </c>
    </row>
    <row r="34" spans="1:7" ht="15.75" customHeight="1">
      <c r="A34" s="54" t="s">
        <v>689</v>
      </c>
      <c r="B34" s="14" t="s">
        <v>14</v>
      </c>
      <c r="C34" s="31">
        <v>925</v>
      </c>
      <c r="D34" s="24">
        <v>888</v>
      </c>
      <c r="E34" s="24">
        <v>869.5</v>
      </c>
      <c r="F34" s="24">
        <v>851</v>
      </c>
      <c r="G34" s="31" t="s">
        <v>320</v>
      </c>
    </row>
    <row r="35" spans="1:7" ht="15">
      <c r="A35" s="12" t="s">
        <v>690</v>
      </c>
      <c r="B35" s="14" t="s">
        <v>14</v>
      </c>
      <c r="C35" s="31">
        <v>400</v>
      </c>
      <c r="D35" s="24">
        <v>384</v>
      </c>
      <c r="E35" s="24">
        <v>376</v>
      </c>
      <c r="F35" s="24">
        <v>368</v>
      </c>
      <c r="G35" s="31" t="s">
        <v>320</v>
      </c>
    </row>
    <row r="36" spans="1:7" ht="15">
      <c r="A36" s="12" t="s">
        <v>691</v>
      </c>
      <c r="B36" s="14" t="s">
        <v>14</v>
      </c>
      <c r="C36" s="31">
        <v>450</v>
      </c>
      <c r="D36" s="24">
        <v>432</v>
      </c>
      <c r="E36" s="24">
        <v>423</v>
      </c>
      <c r="F36" s="24">
        <v>414</v>
      </c>
      <c r="G36" s="31" t="s">
        <v>320</v>
      </c>
    </row>
    <row r="37" spans="1:7" ht="15">
      <c r="A37" s="12" t="s">
        <v>692</v>
      </c>
      <c r="B37" s="14" t="s">
        <v>14</v>
      </c>
      <c r="C37" s="31">
        <v>450</v>
      </c>
      <c r="D37" s="24">
        <v>432</v>
      </c>
      <c r="E37" s="24">
        <v>423</v>
      </c>
      <c r="F37" s="24">
        <v>414</v>
      </c>
      <c r="G37" s="31" t="s">
        <v>320</v>
      </c>
    </row>
    <row r="38" spans="1:7" ht="15">
      <c r="A38" s="12" t="s">
        <v>693</v>
      </c>
      <c r="B38" s="14" t="s">
        <v>14</v>
      </c>
      <c r="C38" s="31">
        <v>500</v>
      </c>
      <c r="D38" s="24">
        <v>480</v>
      </c>
      <c r="E38" s="24">
        <v>470</v>
      </c>
      <c r="F38" s="24">
        <v>460</v>
      </c>
      <c r="G38" s="31" t="s">
        <v>320</v>
      </c>
    </row>
    <row r="39" spans="1:7" ht="15">
      <c r="A39" s="54" t="s">
        <v>694</v>
      </c>
      <c r="B39" s="14" t="s">
        <v>14</v>
      </c>
      <c r="C39" s="31">
        <v>750</v>
      </c>
      <c r="D39" s="24">
        <v>720</v>
      </c>
      <c r="E39" s="24">
        <v>705</v>
      </c>
      <c r="F39" s="24">
        <v>690</v>
      </c>
      <c r="G39" s="31" t="s">
        <v>320</v>
      </c>
    </row>
    <row r="40" spans="1:7" ht="15">
      <c r="A40" s="54" t="s">
        <v>695</v>
      </c>
      <c r="B40" s="14" t="s">
        <v>14</v>
      </c>
      <c r="C40" s="31">
        <v>30</v>
      </c>
      <c r="D40" s="24">
        <v>28.799999999999997</v>
      </c>
      <c r="E40" s="24">
        <v>28.2</v>
      </c>
      <c r="F40" s="24">
        <v>27.6</v>
      </c>
      <c r="G40" s="31" t="s">
        <v>320</v>
      </c>
    </row>
    <row r="41" spans="1:7" ht="15">
      <c r="A41" s="54" t="s">
        <v>696</v>
      </c>
      <c r="B41" s="14" t="s">
        <v>14</v>
      </c>
      <c r="C41" s="31">
        <v>130</v>
      </c>
      <c r="D41" s="24">
        <v>124.8</v>
      </c>
      <c r="E41" s="24">
        <v>122.19999999999999</v>
      </c>
      <c r="F41" s="24">
        <v>119.60000000000001</v>
      </c>
      <c r="G41" s="31" t="s">
        <v>320</v>
      </c>
    </row>
    <row r="42" spans="1:7" ht="15">
      <c r="A42" s="54" t="s">
        <v>697</v>
      </c>
      <c r="B42" s="14" t="s">
        <v>14</v>
      </c>
      <c r="C42" s="31">
        <v>100</v>
      </c>
      <c r="D42" s="24">
        <v>96</v>
      </c>
      <c r="E42" s="24">
        <v>94</v>
      </c>
      <c r="F42" s="24">
        <v>92</v>
      </c>
      <c r="G42" s="31" t="s">
        <v>320</v>
      </c>
    </row>
    <row r="43" spans="1:7" ht="15">
      <c r="A43" s="54" t="s">
        <v>698</v>
      </c>
      <c r="B43" s="14" t="s">
        <v>14</v>
      </c>
      <c r="C43" s="31">
        <v>450</v>
      </c>
      <c r="D43" s="24">
        <v>432</v>
      </c>
      <c r="E43" s="24">
        <v>423</v>
      </c>
      <c r="F43" s="24">
        <v>414</v>
      </c>
      <c r="G43" s="31" t="s">
        <v>320</v>
      </c>
    </row>
  </sheetData>
  <sheetProtection/>
  <mergeCells count="7">
    <mergeCell ref="A14:G14"/>
    <mergeCell ref="A11:G11"/>
    <mergeCell ref="C13:G13"/>
    <mergeCell ref="C12:G12"/>
    <mergeCell ref="C15:G15"/>
    <mergeCell ref="B15:B16"/>
    <mergeCell ref="A15:A16"/>
  </mergeCells>
  <printOptions/>
  <pageMargins left="0.7" right="0.7" top="0.75" bottom="0.75" header="0.3" footer="0.3"/>
  <pageSetup fitToHeight="1" fitToWidth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1:J80"/>
  <sheetViews>
    <sheetView showGridLines="0" showRowColHeaders="0" zoomScalePageLayoutView="0" workbookViewId="0" topLeftCell="A1">
      <selection activeCell="E23" sqref="E23"/>
    </sheetView>
  </sheetViews>
  <sheetFormatPr defaultColWidth="9.140625" defaultRowHeight="15" outlineLevelRow="1"/>
  <cols>
    <col min="1" max="1" width="41.00390625" style="0" customWidth="1"/>
    <col min="2" max="2" width="7.8515625" style="0" customWidth="1"/>
    <col min="3" max="3" width="12.28125" style="0" customWidth="1"/>
    <col min="4" max="4" width="13.140625" style="0" customWidth="1"/>
    <col min="5" max="5" width="9.8515625" style="0" customWidth="1"/>
    <col min="6" max="6" width="13.00390625" style="0" customWidth="1"/>
    <col min="7" max="7" width="12.421875" style="2" customWidth="1"/>
    <col min="8" max="8" width="12.140625" style="0" customWidth="1"/>
    <col min="9" max="9" width="12.57421875" style="0" customWidth="1"/>
    <col min="10" max="10" width="20.140625" style="2" customWidth="1"/>
  </cols>
  <sheetData>
    <row r="1" ht="15.75" customHeight="1"/>
    <row r="2" ht="25.5" customHeight="1"/>
    <row r="3" ht="15" customHeight="1"/>
    <row r="4" ht="15.75" customHeight="1"/>
    <row r="5" ht="15.75" customHeight="1"/>
    <row r="6" ht="15" customHeight="1" outlineLevel="1"/>
    <row r="7" ht="15" customHeight="1" outlineLevel="1"/>
    <row r="8" ht="15" customHeight="1" outlineLevel="1"/>
    <row r="9" ht="15" customHeight="1" outlineLevel="1"/>
    <row r="10" ht="15" customHeight="1" outlineLevel="1"/>
    <row r="11" spans="1:10" ht="15.75" outlineLevel="1">
      <c r="A11" s="89" t="s">
        <v>9</v>
      </c>
      <c r="B11" s="89"/>
      <c r="C11" s="89"/>
      <c r="D11" s="89"/>
      <c r="E11" s="89"/>
      <c r="F11" s="89"/>
      <c r="G11" s="89"/>
      <c r="H11" s="89"/>
      <c r="I11" s="89"/>
      <c r="J11" s="89"/>
    </row>
    <row r="12" spans="1:10" ht="15" customHeight="1" outlineLevel="1">
      <c r="A12" s="90" t="s">
        <v>1</v>
      </c>
      <c r="B12" s="90" t="s">
        <v>2</v>
      </c>
      <c r="C12" s="90" t="s">
        <v>3</v>
      </c>
      <c r="D12" s="90"/>
      <c r="E12" s="90"/>
      <c r="F12" s="90"/>
      <c r="G12" s="90"/>
      <c r="H12" s="90"/>
      <c r="I12" s="90"/>
      <c r="J12" s="90"/>
    </row>
    <row r="13" spans="1:10" ht="15" customHeight="1" outlineLevel="1">
      <c r="A13" s="90"/>
      <c r="B13" s="90"/>
      <c r="C13" s="90" t="s">
        <v>324</v>
      </c>
      <c r="D13" s="90" t="s">
        <v>325</v>
      </c>
      <c r="E13" s="90" t="s">
        <v>305</v>
      </c>
      <c r="F13" s="90" t="s">
        <v>300</v>
      </c>
      <c r="G13" s="90" t="s">
        <v>326</v>
      </c>
      <c r="H13" s="99" t="s">
        <v>680</v>
      </c>
      <c r="I13" s="100" t="s">
        <v>709</v>
      </c>
      <c r="J13" s="101" t="s">
        <v>710</v>
      </c>
    </row>
    <row r="14" spans="1:10" ht="15" customHeight="1" outlineLevel="1">
      <c r="A14" s="90"/>
      <c r="B14" s="90"/>
      <c r="C14" s="90"/>
      <c r="D14" s="90"/>
      <c r="E14" s="90"/>
      <c r="F14" s="90"/>
      <c r="G14" s="90"/>
      <c r="H14" s="99" t="s">
        <v>678</v>
      </c>
      <c r="I14" s="102" t="s">
        <v>708</v>
      </c>
      <c r="J14" s="103" t="s">
        <v>711</v>
      </c>
    </row>
    <row r="15" spans="1:10" ht="15" customHeight="1" outlineLevel="1">
      <c r="A15" s="89" t="s">
        <v>10</v>
      </c>
      <c r="B15" s="89"/>
      <c r="C15" s="89"/>
      <c r="D15" s="89"/>
      <c r="E15" s="89"/>
      <c r="F15" s="89"/>
      <c r="G15" s="89"/>
      <c r="H15" s="89"/>
      <c r="I15" s="89"/>
      <c r="J15" s="89"/>
    </row>
    <row r="16" spans="1:10" ht="15" customHeight="1" outlineLevel="1">
      <c r="A16" s="55" t="s">
        <v>13</v>
      </c>
      <c r="B16" s="56" t="s">
        <v>14</v>
      </c>
      <c r="C16" s="55">
        <v>9500</v>
      </c>
      <c r="D16" s="57">
        <v>9120</v>
      </c>
      <c r="E16" s="57">
        <v>8930</v>
      </c>
      <c r="F16" s="57">
        <v>8740</v>
      </c>
      <c r="G16" s="58" t="s">
        <v>320</v>
      </c>
      <c r="H16" s="58" t="s">
        <v>287</v>
      </c>
      <c r="I16" s="58" t="s">
        <v>287</v>
      </c>
      <c r="J16" s="59" t="s">
        <v>712</v>
      </c>
    </row>
    <row r="17" spans="1:10" ht="15" outlineLevel="1">
      <c r="A17" s="29" t="s">
        <v>15</v>
      </c>
      <c r="B17" s="33" t="s">
        <v>14</v>
      </c>
      <c r="C17" s="29">
        <v>8000</v>
      </c>
      <c r="D17" s="23">
        <v>7680</v>
      </c>
      <c r="E17" s="23">
        <v>7520</v>
      </c>
      <c r="F17" s="23">
        <v>7360</v>
      </c>
      <c r="G17" s="12" t="s">
        <v>320</v>
      </c>
      <c r="H17" s="12" t="s">
        <v>287</v>
      </c>
      <c r="I17" s="12" t="s">
        <v>287</v>
      </c>
      <c r="J17" s="59" t="s">
        <v>712</v>
      </c>
    </row>
    <row r="18" spans="1:10" ht="15" customHeight="1" outlineLevel="1">
      <c r="A18" s="29" t="s">
        <v>16</v>
      </c>
      <c r="B18" s="33" t="s">
        <v>14</v>
      </c>
      <c r="C18" s="29">
        <v>8000</v>
      </c>
      <c r="D18" s="23">
        <v>7680</v>
      </c>
      <c r="E18" s="23">
        <v>7520</v>
      </c>
      <c r="F18" s="23">
        <v>7360</v>
      </c>
      <c r="G18" s="12" t="s">
        <v>320</v>
      </c>
      <c r="H18" s="12" t="s">
        <v>287</v>
      </c>
      <c r="I18" s="12" t="s">
        <v>287</v>
      </c>
      <c r="J18" s="59" t="s">
        <v>712</v>
      </c>
    </row>
    <row r="19" spans="1:10" ht="15" customHeight="1" outlineLevel="1">
      <c r="A19" s="29" t="s">
        <v>17</v>
      </c>
      <c r="B19" s="33" t="s">
        <v>14</v>
      </c>
      <c r="C19" s="29">
        <v>10500</v>
      </c>
      <c r="D19" s="23">
        <v>10080</v>
      </c>
      <c r="E19" s="23">
        <v>9870</v>
      </c>
      <c r="F19" s="23">
        <v>9660</v>
      </c>
      <c r="G19" s="12" t="s">
        <v>320</v>
      </c>
      <c r="H19" s="12" t="s">
        <v>287</v>
      </c>
      <c r="I19" s="12" t="s">
        <v>287</v>
      </c>
      <c r="J19" s="59" t="s">
        <v>712</v>
      </c>
    </row>
    <row r="20" spans="1:10" ht="15" customHeight="1" outlineLevel="1">
      <c r="A20" s="29" t="s">
        <v>18</v>
      </c>
      <c r="B20" s="33" t="s">
        <v>14</v>
      </c>
      <c r="C20" s="29">
        <v>10500</v>
      </c>
      <c r="D20" s="23">
        <v>10080</v>
      </c>
      <c r="E20" s="23">
        <v>9870</v>
      </c>
      <c r="F20" s="23">
        <v>9660</v>
      </c>
      <c r="G20" s="12" t="s">
        <v>320</v>
      </c>
      <c r="H20" s="12" t="s">
        <v>287</v>
      </c>
      <c r="I20" s="12" t="s">
        <v>287</v>
      </c>
      <c r="J20" s="59" t="s">
        <v>712</v>
      </c>
    </row>
    <row r="21" spans="1:10" ht="15" customHeight="1" outlineLevel="1">
      <c r="A21" s="29" t="s">
        <v>20</v>
      </c>
      <c r="B21" s="33" t="s">
        <v>14</v>
      </c>
      <c r="C21" s="29">
        <v>6000</v>
      </c>
      <c r="D21" s="23">
        <v>5760</v>
      </c>
      <c r="E21" s="23">
        <v>5640</v>
      </c>
      <c r="F21" s="23">
        <v>5520</v>
      </c>
      <c r="G21" s="12" t="s">
        <v>320</v>
      </c>
      <c r="H21" s="12" t="s">
        <v>287</v>
      </c>
      <c r="I21" s="12" t="s">
        <v>287</v>
      </c>
      <c r="J21" s="59" t="s">
        <v>712</v>
      </c>
    </row>
    <row r="22" spans="1:10" ht="15.75" customHeight="1" outlineLevel="1">
      <c r="A22" s="29" t="s">
        <v>22</v>
      </c>
      <c r="B22" s="33" t="s">
        <v>14</v>
      </c>
      <c r="C22" s="29">
        <v>5500</v>
      </c>
      <c r="D22" s="23">
        <v>5280</v>
      </c>
      <c r="E22" s="23">
        <v>5170</v>
      </c>
      <c r="F22" s="23">
        <v>5060</v>
      </c>
      <c r="G22" s="12" t="s">
        <v>320</v>
      </c>
      <c r="H22" s="12" t="s">
        <v>287</v>
      </c>
      <c r="I22" s="12" t="s">
        <v>287</v>
      </c>
      <c r="J22" s="59" t="s">
        <v>712</v>
      </c>
    </row>
    <row r="23" spans="1:10" ht="15" customHeight="1" outlineLevel="1">
      <c r="A23" s="29" t="s">
        <v>21</v>
      </c>
      <c r="B23" s="33" t="s">
        <v>14</v>
      </c>
      <c r="C23" s="29">
        <v>9500</v>
      </c>
      <c r="D23" s="23">
        <v>9120</v>
      </c>
      <c r="E23" s="23">
        <v>8930</v>
      </c>
      <c r="F23" s="23">
        <v>8740</v>
      </c>
      <c r="G23" s="12" t="s">
        <v>320</v>
      </c>
      <c r="H23" s="12" t="s">
        <v>287</v>
      </c>
      <c r="I23" s="12" t="s">
        <v>287</v>
      </c>
      <c r="J23" s="59" t="s">
        <v>712</v>
      </c>
    </row>
    <row r="24" spans="1:10" ht="15" customHeight="1" outlineLevel="1">
      <c r="A24" s="29" t="s">
        <v>28</v>
      </c>
      <c r="B24" s="33" t="s">
        <v>14</v>
      </c>
      <c r="C24" s="29">
        <v>8000</v>
      </c>
      <c r="D24" s="23">
        <v>7680</v>
      </c>
      <c r="E24" s="23">
        <v>7520</v>
      </c>
      <c r="F24" s="23">
        <v>7360</v>
      </c>
      <c r="G24" s="12" t="s">
        <v>320</v>
      </c>
      <c r="H24" s="12" t="s">
        <v>287</v>
      </c>
      <c r="I24" s="12" t="s">
        <v>287</v>
      </c>
      <c r="J24" s="59" t="s">
        <v>712</v>
      </c>
    </row>
    <row r="25" spans="1:10" ht="15" customHeight="1" outlineLevel="1">
      <c r="A25" s="29" t="s">
        <v>30</v>
      </c>
      <c r="B25" s="33" t="s">
        <v>14</v>
      </c>
      <c r="C25" s="29">
        <v>7200</v>
      </c>
      <c r="D25" s="23">
        <v>6912</v>
      </c>
      <c r="E25" s="23">
        <v>6768</v>
      </c>
      <c r="F25" s="23">
        <v>6624</v>
      </c>
      <c r="G25" s="12" t="s">
        <v>320</v>
      </c>
      <c r="H25" s="12" t="s">
        <v>287</v>
      </c>
      <c r="I25" s="12" t="s">
        <v>287</v>
      </c>
      <c r="J25" s="59" t="s">
        <v>712</v>
      </c>
    </row>
    <row r="26" spans="1:10" ht="30" outlineLevel="1">
      <c r="A26" s="29" t="s">
        <v>29</v>
      </c>
      <c r="B26" s="33" t="s">
        <v>14</v>
      </c>
      <c r="C26" s="29">
        <v>10500</v>
      </c>
      <c r="D26" s="23">
        <v>10080</v>
      </c>
      <c r="E26" s="23">
        <v>9870</v>
      </c>
      <c r="F26" s="23">
        <v>9660</v>
      </c>
      <c r="G26" s="12" t="s">
        <v>320</v>
      </c>
      <c r="H26" s="12" t="s">
        <v>287</v>
      </c>
      <c r="I26" s="12" t="s">
        <v>287</v>
      </c>
      <c r="J26" s="59" t="s">
        <v>712</v>
      </c>
    </row>
    <row r="27" spans="1:10" ht="15" outlineLevel="1">
      <c r="A27" s="29" t="s">
        <v>25</v>
      </c>
      <c r="B27" s="33" t="s">
        <v>14</v>
      </c>
      <c r="C27" s="29">
        <v>6500</v>
      </c>
      <c r="D27" s="23">
        <v>6240</v>
      </c>
      <c r="E27" s="23">
        <v>6110</v>
      </c>
      <c r="F27" s="23">
        <v>5980</v>
      </c>
      <c r="G27" s="12" t="s">
        <v>320</v>
      </c>
      <c r="H27" s="12" t="s">
        <v>287</v>
      </c>
      <c r="I27" s="12" t="s">
        <v>287</v>
      </c>
      <c r="J27" s="59" t="s">
        <v>712</v>
      </c>
    </row>
    <row r="28" spans="1:10" ht="33.75" customHeight="1" outlineLevel="1">
      <c r="A28" s="29" t="s">
        <v>26</v>
      </c>
      <c r="B28" s="33" t="s">
        <v>14</v>
      </c>
      <c r="C28" s="29">
        <v>6000</v>
      </c>
      <c r="D28" s="23">
        <v>5760</v>
      </c>
      <c r="E28" s="23">
        <v>5640</v>
      </c>
      <c r="F28" s="23">
        <v>5520</v>
      </c>
      <c r="G28" s="12" t="s">
        <v>320</v>
      </c>
      <c r="H28" s="12" t="s">
        <v>287</v>
      </c>
      <c r="I28" s="12" t="s">
        <v>287</v>
      </c>
      <c r="J28" s="59" t="s">
        <v>712</v>
      </c>
    </row>
    <row r="29" spans="1:10" ht="15">
      <c r="A29" s="29" t="s">
        <v>19</v>
      </c>
      <c r="B29" s="33" t="s">
        <v>14</v>
      </c>
      <c r="C29" s="29">
        <v>4000</v>
      </c>
      <c r="D29" s="23">
        <v>3840</v>
      </c>
      <c r="E29" s="23">
        <v>3760</v>
      </c>
      <c r="F29" s="23">
        <v>3680</v>
      </c>
      <c r="G29" s="12" t="s">
        <v>320</v>
      </c>
      <c r="H29" s="12" t="s">
        <v>287</v>
      </c>
      <c r="I29" s="12" t="s">
        <v>287</v>
      </c>
      <c r="J29" s="59" t="s">
        <v>712</v>
      </c>
    </row>
    <row r="30" spans="1:10" ht="15" outlineLevel="1">
      <c r="A30" s="29" t="s">
        <v>265</v>
      </c>
      <c r="B30" s="14" t="s">
        <v>14</v>
      </c>
      <c r="C30" s="29" t="s">
        <v>287</v>
      </c>
      <c r="D30" s="23"/>
      <c r="E30" s="23"/>
      <c r="F30" s="23"/>
      <c r="G30" s="12" t="s">
        <v>320</v>
      </c>
      <c r="H30" s="12" t="s">
        <v>287</v>
      </c>
      <c r="I30" s="12" t="s">
        <v>287</v>
      </c>
      <c r="J30" s="59" t="s">
        <v>712</v>
      </c>
    </row>
    <row r="31" spans="1:10" ht="15" outlineLevel="1">
      <c r="A31" s="29" t="s">
        <v>266</v>
      </c>
      <c r="B31" s="14" t="s">
        <v>14</v>
      </c>
      <c r="C31" s="29" t="s">
        <v>287</v>
      </c>
      <c r="D31" s="23"/>
      <c r="E31" s="23"/>
      <c r="F31" s="23"/>
      <c r="G31" s="12" t="s">
        <v>320</v>
      </c>
      <c r="H31" s="12" t="s">
        <v>287</v>
      </c>
      <c r="I31" s="12" t="s">
        <v>287</v>
      </c>
      <c r="J31" s="59" t="s">
        <v>712</v>
      </c>
    </row>
    <row r="32" spans="1:10" ht="15" outlineLevel="1">
      <c r="A32" s="29" t="s">
        <v>267</v>
      </c>
      <c r="B32" s="14" t="s">
        <v>14</v>
      </c>
      <c r="C32" s="29" t="s">
        <v>287</v>
      </c>
      <c r="D32" s="23"/>
      <c r="E32" s="23"/>
      <c r="F32" s="23"/>
      <c r="G32" s="12" t="s">
        <v>320</v>
      </c>
      <c r="H32" s="12" t="s">
        <v>287</v>
      </c>
      <c r="I32" s="12" t="s">
        <v>287</v>
      </c>
      <c r="J32" s="59" t="s">
        <v>712</v>
      </c>
    </row>
    <row r="33" spans="1:10" ht="17.25" customHeight="1" outlineLevel="1">
      <c r="A33" s="29" t="s">
        <v>23</v>
      </c>
      <c r="B33" s="14" t="s">
        <v>14</v>
      </c>
      <c r="C33" s="29">
        <v>5000</v>
      </c>
      <c r="D33" s="23">
        <v>4800</v>
      </c>
      <c r="E33" s="23">
        <v>4700</v>
      </c>
      <c r="F33" s="23">
        <v>4600</v>
      </c>
      <c r="G33" s="12" t="s">
        <v>320</v>
      </c>
      <c r="H33" s="12" t="s">
        <v>287</v>
      </c>
      <c r="I33" s="12" t="s">
        <v>287</v>
      </c>
      <c r="J33" s="59" t="s">
        <v>712</v>
      </c>
    </row>
    <row r="34" spans="1:10" ht="15" outlineLevel="1">
      <c r="A34" s="29" t="s">
        <v>24</v>
      </c>
      <c r="B34" s="14" t="s">
        <v>14</v>
      </c>
      <c r="C34" s="29">
        <v>9000</v>
      </c>
      <c r="D34" s="23">
        <v>8640</v>
      </c>
      <c r="E34" s="23">
        <v>8460</v>
      </c>
      <c r="F34" s="23">
        <v>8280</v>
      </c>
      <c r="G34" s="12" t="s">
        <v>320</v>
      </c>
      <c r="H34" s="12" t="s">
        <v>287</v>
      </c>
      <c r="I34" s="12" t="s">
        <v>287</v>
      </c>
      <c r="J34" s="59" t="s">
        <v>712</v>
      </c>
    </row>
    <row r="35" spans="1:10" ht="15" outlineLevel="1">
      <c r="A35" s="29" t="s">
        <v>268</v>
      </c>
      <c r="B35" s="14" t="s">
        <v>14</v>
      </c>
      <c r="C35" s="29">
        <v>9000</v>
      </c>
      <c r="D35" s="23">
        <v>8640</v>
      </c>
      <c r="E35" s="23">
        <v>8460</v>
      </c>
      <c r="F35" s="23">
        <v>8280</v>
      </c>
      <c r="G35" s="12" t="s">
        <v>320</v>
      </c>
      <c r="H35" s="12" t="s">
        <v>287</v>
      </c>
      <c r="I35" s="12" t="s">
        <v>287</v>
      </c>
      <c r="J35" s="59" t="s">
        <v>712</v>
      </c>
    </row>
    <row r="36" spans="1:10" ht="15" outlineLevel="1">
      <c r="A36" s="29" t="s">
        <v>27</v>
      </c>
      <c r="B36" s="33" t="s">
        <v>14</v>
      </c>
      <c r="C36" s="29">
        <v>4000</v>
      </c>
      <c r="D36" s="23">
        <v>3840</v>
      </c>
      <c r="E36" s="23">
        <v>3760</v>
      </c>
      <c r="F36" s="23">
        <v>3680</v>
      </c>
      <c r="G36" s="12" t="s">
        <v>320</v>
      </c>
      <c r="H36" s="12" t="s">
        <v>287</v>
      </c>
      <c r="I36" s="12" t="s">
        <v>287</v>
      </c>
      <c r="J36" s="59" t="s">
        <v>712</v>
      </c>
    </row>
    <row r="37" spans="1:10" ht="15" outlineLevel="1">
      <c r="A37" s="29" t="s">
        <v>337</v>
      </c>
      <c r="B37" s="33" t="s">
        <v>14</v>
      </c>
      <c r="C37" s="29">
        <v>8000</v>
      </c>
      <c r="D37" s="23">
        <v>7680</v>
      </c>
      <c r="E37" s="23">
        <v>7520</v>
      </c>
      <c r="F37" s="23">
        <v>7360</v>
      </c>
      <c r="G37" s="12" t="s">
        <v>320</v>
      </c>
      <c r="H37" s="12" t="s">
        <v>287</v>
      </c>
      <c r="I37" s="12" t="s">
        <v>287</v>
      </c>
      <c r="J37" s="59" t="s">
        <v>712</v>
      </c>
    </row>
    <row r="38" spans="1:10" ht="30" outlineLevel="1">
      <c r="A38" s="29" t="s">
        <v>31</v>
      </c>
      <c r="B38" s="33" t="s">
        <v>14</v>
      </c>
      <c r="C38" s="29">
        <v>500</v>
      </c>
      <c r="D38" s="24">
        <v>480</v>
      </c>
      <c r="E38" s="24">
        <v>470</v>
      </c>
      <c r="F38" s="24">
        <v>460</v>
      </c>
      <c r="G38" s="12" t="s">
        <v>320</v>
      </c>
      <c r="H38" s="12" t="s">
        <v>287</v>
      </c>
      <c r="I38" s="12" t="s">
        <v>287</v>
      </c>
      <c r="J38" s="59" t="s">
        <v>712</v>
      </c>
    </row>
    <row r="39" spans="1:10" ht="15.75" outlineLevel="1">
      <c r="A39" s="104" t="s">
        <v>11</v>
      </c>
      <c r="B39" s="105"/>
      <c r="C39" s="105"/>
      <c r="D39" s="105"/>
      <c r="E39" s="105"/>
      <c r="F39" s="105"/>
      <c r="G39" s="105"/>
      <c r="H39" s="105"/>
      <c r="I39" s="105"/>
      <c r="J39" s="106"/>
    </row>
    <row r="40" spans="1:10" ht="14.25" customHeight="1" outlineLevel="1">
      <c r="A40" s="29" t="s">
        <v>13</v>
      </c>
      <c r="B40" s="33" t="s">
        <v>14</v>
      </c>
      <c r="C40" s="29">
        <v>6000</v>
      </c>
      <c r="D40" s="23">
        <v>5760</v>
      </c>
      <c r="E40" s="23">
        <v>5640</v>
      </c>
      <c r="F40" s="23">
        <v>5520</v>
      </c>
      <c r="G40" s="12" t="s">
        <v>320</v>
      </c>
      <c r="H40" s="12" t="s">
        <v>287</v>
      </c>
      <c r="I40" s="12" t="s">
        <v>287</v>
      </c>
      <c r="J40" s="59" t="s">
        <v>712</v>
      </c>
    </row>
    <row r="41" spans="1:10" ht="15" outlineLevel="1">
      <c r="A41" s="29" t="s">
        <v>15</v>
      </c>
      <c r="B41" s="33" t="s">
        <v>14</v>
      </c>
      <c r="C41" s="29">
        <v>5000</v>
      </c>
      <c r="D41" s="23">
        <v>4800</v>
      </c>
      <c r="E41" s="23">
        <v>4700</v>
      </c>
      <c r="F41" s="23">
        <v>4600</v>
      </c>
      <c r="G41" s="12" t="s">
        <v>320</v>
      </c>
      <c r="H41" s="12" t="s">
        <v>287</v>
      </c>
      <c r="I41" s="12" t="s">
        <v>287</v>
      </c>
      <c r="J41" s="59" t="s">
        <v>712</v>
      </c>
    </row>
    <row r="42" spans="1:10" ht="15" outlineLevel="1">
      <c r="A42" s="29" t="s">
        <v>16</v>
      </c>
      <c r="B42" s="14" t="s">
        <v>14</v>
      </c>
      <c r="C42" s="29">
        <v>4500</v>
      </c>
      <c r="D42" s="23">
        <v>4320</v>
      </c>
      <c r="E42" s="23">
        <v>4230</v>
      </c>
      <c r="F42" s="23">
        <v>4140</v>
      </c>
      <c r="G42" s="12" t="s">
        <v>320</v>
      </c>
      <c r="H42" s="12" t="s">
        <v>287</v>
      </c>
      <c r="I42" s="12" t="s">
        <v>287</v>
      </c>
      <c r="J42" s="59" t="s">
        <v>712</v>
      </c>
    </row>
    <row r="43" spans="1:10" ht="30" outlineLevel="1">
      <c r="A43" s="29" t="s">
        <v>17</v>
      </c>
      <c r="B43" s="14" t="s">
        <v>14</v>
      </c>
      <c r="C43" s="29">
        <v>7000</v>
      </c>
      <c r="D43" s="23">
        <v>6720</v>
      </c>
      <c r="E43" s="23">
        <v>6580</v>
      </c>
      <c r="F43" s="23">
        <v>6440</v>
      </c>
      <c r="G43" s="12" t="s">
        <v>320</v>
      </c>
      <c r="H43" s="12" t="s">
        <v>287</v>
      </c>
      <c r="I43" s="12" t="s">
        <v>287</v>
      </c>
      <c r="J43" s="59" t="s">
        <v>712</v>
      </c>
    </row>
    <row r="44" spans="1:10" ht="15" outlineLevel="1">
      <c r="A44" s="29" t="s">
        <v>18</v>
      </c>
      <c r="B44" s="14" t="s">
        <v>14</v>
      </c>
      <c r="C44" s="29">
        <v>7000</v>
      </c>
      <c r="D44" s="23">
        <v>6720</v>
      </c>
      <c r="E44" s="23">
        <v>6580</v>
      </c>
      <c r="F44" s="23">
        <v>6440</v>
      </c>
      <c r="G44" s="12" t="s">
        <v>320</v>
      </c>
      <c r="H44" s="12" t="s">
        <v>287</v>
      </c>
      <c r="I44" s="12" t="s">
        <v>287</v>
      </c>
      <c r="J44" s="59" t="s">
        <v>712</v>
      </c>
    </row>
    <row r="45" spans="1:10" ht="15" outlineLevel="1">
      <c r="A45" s="29" t="s">
        <v>20</v>
      </c>
      <c r="B45" s="14" t="s">
        <v>14</v>
      </c>
      <c r="C45" s="29">
        <v>4000</v>
      </c>
      <c r="D45" s="23">
        <v>3840</v>
      </c>
      <c r="E45" s="23">
        <v>3760</v>
      </c>
      <c r="F45" s="23">
        <v>3680</v>
      </c>
      <c r="G45" s="12" t="s">
        <v>320</v>
      </c>
      <c r="H45" s="12" t="s">
        <v>287</v>
      </c>
      <c r="I45" s="12" t="s">
        <v>287</v>
      </c>
      <c r="J45" s="59" t="s">
        <v>712</v>
      </c>
    </row>
    <row r="46" spans="1:10" ht="15" outlineLevel="1">
      <c r="A46" s="29" t="s">
        <v>22</v>
      </c>
      <c r="B46" s="14" t="s">
        <v>14</v>
      </c>
      <c r="C46" s="29">
        <v>3500</v>
      </c>
      <c r="D46" s="23">
        <v>3360</v>
      </c>
      <c r="E46" s="23">
        <v>3290</v>
      </c>
      <c r="F46" s="23">
        <v>3220</v>
      </c>
      <c r="G46" s="12" t="s">
        <v>320</v>
      </c>
      <c r="H46" s="12" t="s">
        <v>287</v>
      </c>
      <c r="I46" s="12" t="s">
        <v>287</v>
      </c>
      <c r="J46" s="59" t="s">
        <v>712</v>
      </c>
    </row>
    <row r="47" spans="1:10" ht="15" outlineLevel="1">
      <c r="A47" s="29" t="s">
        <v>21</v>
      </c>
      <c r="B47" s="14" t="s">
        <v>14</v>
      </c>
      <c r="C47" s="29">
        <v>6000</v>
      </c>
      <c r="D47" s="23">
        <v>5760</v>
      </c>
      <c r="E47" s="23">
        <v>5640</v>
      </c>
      <c r="F47" s="23">
        <v>5520</v>
      </c>
      <c r="G47" s="12" t="s">
        <v>320</v>
      </c>
      <c r="H47" s="12" t="s">
        <v>287</v>
      </c>
      <c r="I47" s="12" t="s">
        <v>287</v>
      </c>
      <c r="J47" s="59" t="s">
        <v>712</v>
      </c>
    </row>
    <row r="48" spans="1:10" ht="15" outlineLevel="1">
      <c r="A48" s="29" t="s">
        <v>28</v>
      </c>
      <c r="B48" s="14" t="s">
        <v>14</v>
      </c>
      <c r="C48" s="29">
        <v>5000</v>
      </c>
      <c r="D48" s="23">
        <v>4800</v>
      </c>
      <c r="E48" s="23">
        <v>4700</v>
      </c>
      <c r="F48" s="23">
        <v>4600</v>
      </c>
      <c r="G48" s="12" t="s">
        <v>320</v>
      </c>
      <c r="H48" s="12" t="s">
        <v>287</v>
      </c>
      <c r="I48" s="12" t="s">
        <v>287</v>
      </c>
      <c r="J48" s="59" t="s">
        <v>712</v>
      </c>
    </row>
    <row r="49" spans="1:10" ht="15" outlineLevel="1">
      <c r="A49" s="29" t="s">
        <v>30</v>
      </c>
      <c r="B49" s="14" t="s">
        <v>14</v>
      </c>
      <c r="C49" s="29">
        <v>4200</v>
      </c>
      <c r="D49" s="23">
        <v>4032</v>
      </c>
      <c r="E49" s="23">
        <v>3948</v>
      </c>
      <c r="F49" s="23">
        <v>3864</v>
      </c>
      <c r="G49" s="12" t="s">
        <v>320</v>
      </c>
      <c r="H49" s="12" t="s">
        <v>287</v>
      </c>
      <c r="I49" s="12" t="s">
        <v>287</v>
      </c>
      <c r="J49" s="59" t="s">
        <v>712</v>
      </c>
    </row>
    <row r="50" spans="1:10" ht="30" outlineLevel="1">
      <c r="A50" s="29" t="s">
        <v>29</v>
      </c>
      <c r="B50" s="14" t="s">
        <v>14</v>
      </c>
      <c r="C50" s="29">
        <v>7000</v>
      </c>
      <c r="D50" s="23">
        <v>6720</v>
      </c>
      <c r="E50" s="23">
        <v>6580</v>
      </c>
      <c r="F50" s="23">
        <v>6440</v>
      </c>
      <c r="G50" s="12" t="s">
        <v>320</v>
      </c>
      <c r="H50" s="12" t="s">
        <v>287</v>
      </c>
      <c r="I50" s="12" t="s">
        <v>287</v>
      </c>
      <c r="J50" s="59" t="s">
        <v>712</v>
      </c>
    </row>
    <row r="51" spans="1:10" ht="15" outlineLevel="1">
      <c r="A51" s="29" t="s">
        <v>25</v>
      </c>
      <c r="B51" s="14" t="s">
        <v>14</v>
      </c>
      <c r="C51" s="29">
        <v>4500</v>
      </c>
      <c r="D51" s="23">
        <v>4320</v>
      </c>
      <c r="E51" s="23">
        <v>4230</v>
      </c>
      <c r="F51" s="23">
        <v>4140</v>
      </c>
      <c r="G51" s="12" t="s">
        <v>320</v>
      </c>
      <c r="H51" s="12" t="s">
        <v>287</v>
      </c>
      <c r="I51" s="12" t="s">
        <v>287</v>
      </c>
      <c r="J51" s="59" t="s">
        <v>712</v>
      </c>
    </row>
    <row r="52" spans="1:10" ht="15" outlineLevel="1">
      <c r="A52" s="29" t="s">
        <v>26</v>
      </c>
      <c r="B52" s="14" t="s">
        <v>14</v>
      </c>
      <c r="C52" s="29">
        <v>4000</v>
      </c>
      <c r="D52" s="23">
        <v>3840</v>
      </c>
      <c r="E52" s="23">
        <v>3760</v>
      </c>
      <c r="F52" s="23">
        <v>3680</v>
      </c>
      <c r="G52" s="12" t="s">
        <v>320</v>
      </c>
      <c r="H52" s="12" t="s">
        <v>287</v>
      </c>
      <c r="I52" s="12" t="s">
        <v>287</v>
      </c>
      <c r="J52" s="59" t="s">
        <v>712</v>
      </c>
    </row>
    <row r="53" spans="1:10" ht="15" outlineLevel="1">
      <c r="A53" s="29" t="s">
        <v>19</v>
      </c>
      <c r="B53" s="14" t="s">
        <v>14</v>
      </c>
      <c r="C53" s="29">
        <v>3000</v>
      </c>
      <c r="D53" s="23">
        <v>2880</v>
      </c>
      <c r="E53" s="23">
        <v>2820</v>
      </c>
      <c r="F53" s="23">
        <v>2760</v>
      </c>
      <c r="G53" s="12" t="s">
        <v>320</v>
      </c>
      <c r="H53" s="12" t="s">
        <v>287</v>
      </c>
      <c r="I53" s="12" t="s">
        <v>287</v>
      </c>
      <c r="J53" s="59" t="s">
        <v>712</v>
      </c>
    </row>
    <row r="54" spans="1:10" ht="15" outlineLevel="1">
      <c r="A54" s="29" t="s">
        <v>265</v>
      </c>
      <c r="B54" s="14" t="s">
        <v>14</v>
      </c>
      <c r="C54" s="29">
        <v>2700</v>
      </c>
      <c r="D54" s="23">
        <v>2592</v>
      </c>
      <c r="E54" s="23">
        <v>2538</v>
      </c>
      <c r="F54" s="23">
        <v>2484</v>
      </c>
      <c r="G54" s="12" t="s">
        <v>320</v>
      </c>
      <c r="H54" s="12" t="s">
        <v>287</v>
      </c>
      <c r="I54" s="12" t="s">
        <v>287</v>
      </c>
      <c r="J54" s="59" t="s">
        <v>712</v>
      </c>
    </row>
    <row r="55" spans="1:10" ht="15" outlineLevel="1">
      <c r="A55" s="29" t="s">
        <v>266</v>
      </c>
      <c r="B55" s="14" t="s">
        <v>14</v>
      </c>
      <c r="C55" s="29">
        <v>2700</v>
      </c>
      <c r="D55" s="23">
        <v>2592</v>
      </c>
      <c r="E55" s="23">
        <v>2538</v>
      </c>
      <c r="F55" s="23">
        <v>2484</v>
      </c>
      <c r="G55" s="12" t="s">
        <v>320</v>
      </c>
      <c r="H55" s="12" t="s">
        <v>287</v>
      </c>
      <c r="I55" s="12" t="s">
        <v>287</v>
      </c>
      <c r="J55" s="59" t="s">
        <v>712</v>
      </c>
    </row>
    <row r="56" spans="1:10" ht="15" outlineLevel="1">
      <c r="A56" s="29" t="s">
        <v>267</v>
      </c>
      <c r="B56" s="14" t="s">
        <v>14</v>
      </c>
      <c r="C56" s="29">
        <v>2700</v>
      </c>
      <c r="D56" s="23">
        <v>2592</v>
      </c>
      <c r="E56" s="23">
        <v>2538</v>
      </c>
      <c r="F56" s="23">
        <v>2484</v>
      </c>
      <c r="G56" s="12" t="s">
        <v>320</v>
      </c>
      <c r="H56" s="12" t="s">
        <v>287</v>
      </c>
      <c r="I56" s="12" t="s">
        <v>287</v>
      </c>
      <c r="J56" s="59" t="s">
        <v>712</v>
      </c>
    </row>
    <row r="57" spans="1:10" ht="15" outlineLevel="1">
      <c r="A57" s="29" t="s">
        <v>23</v>
      </c>
      <c r="B57" s="14" t="s">
        <v>14</v>
      </c>
      <c r="C57" s="29">
        <v>3500</v>
      </c>
      <c r="D57" s="23">
        <v>3360</v>
      </c>
      <c r="E57" s="23">
        <v>3290</v>
      </c>
      <c r="F57" s="23">
        <v>3220</v>
      </c>
      <c r="G57" s="12" t="s">
        <v>320</v>
      </c>
      <c r="H57" s="12" t="s">
        <v>287</v>
      </c>
      <c r="I57" s="12" t="s">
        <v>287</v>
      </c>
      <c r="J57" s="59" t="s">
        <v>712</v>
      </c>
    </row>
    <row r="58" spans="1:10" ht="15">
      <c r="A58" s="29" t="s">
        <v>24</v>
      </c>
      <c r="B58" s="14" t="s">
        <v>14</v>
      </c>
      <c r="C58" s="29">
        <v>6000</v>
      </c>
      <c r="D58" s="23">
        <v>5760</v>
      </c>
      <c r="E58" s="23">
        <v>5640</v>
      </c>
      <c r="F58" s="23">
        <v>5520</v>
      </c>
      <c r="G58" s="12" t="s">
        <v>320</v>
      </c>
      <c r="H58" s="12" t="s">
        <v>287</v>
      </c>
      <c r="I58" s="12" t="s">
        <v>287</v>
      </c>
      <c r="J58" s="59" t="s">
        <v>712</v>
      </c>
    </row>
    <row r="59" spans="1:10" ht="15" outlineLevel="1">
      <c r="A59" s="29" t="s">
        <v>268</v>
      </c>
      <c r="B59" s="14" t="s">
        <v>14</v>
      </c>
      <c r="C59" s="29">
        <v>6000</v>
      </c>
      <c r="D59" s="23">
        <v>5760</v>
      </c>
      <c r="E59" s="23">
        <v>5640</v>
      </c>
      <c r="F59" s="23">
        <v>5520</v>
      </c>
      <c r="G59" s="12" t="s">
        <v>320</v>
      </c>
      <c r="H59" s="12" t="s">
        <v>287</v>
      </c>
      <c r="I59" s="12" t="s">
        <v>287</v>
      </c>
      <c r="J59" s="59" t="s">
        <v>712</v>
      </c>
    </row>
    <row r="60" spans="1:10" ht="15" outlineLevel="1">
      <c r="A60" s="29" t="s">
        <v>288</v>
      </c>
      <c r="B60" s="14" t="s">
        <v>14</v>
      </c>
      <c r="C60" s="29">
        <v>7000</v>
      </c>
      <c r="D60" s="23">
        <v>6720</v>
      </c>
      <c r="E60" s="23">
        <v>6580</v>
      </c>
      <c r="F60" s="23">
        <v>6440</v>
      </c>
      <c r="G60" s="12" t="s">
        <v>320</v>
      </c>
      <c r="H60" s="12" t="s">
        <v>287</v>
      </c>
      <c r="I60" s="12" t="s">
        <v>287</v>
      </c>
      <c r="J60" s="59" t="s">
        <v>712</v>
      </c>
    </row>
    <row r="61" spans="1:10" ht="15" outlineLevel="1">
      <c r="A61" s="29" t="s">
        <v>322</v>
      </c>
      <c r="B61" s="14" t="s">
        <v>14</v>
      </c>
      <c r="C61" s="29">
        <v>7000</v>
      </c>
      <c r="D61" s="23">
        <v>6720</v>
      </c>
      <c r="E61" s="23">
        <v>6580</v>
      </c>
      <c r="F61" s="23">
        <v>6440</v>
      </c>
      <c r="G61" s="12" t="s">
        <v>320</v>
      </c>
      <c r="H61" s="12" t="s">
        <v>287</v>
      </c>
      <c r="I61" s="12" t="s">
        <v>287</v>
      </c>
      <c r="J61" s="59" t="s">
        <v>712</v>
      </c>
    </row>
    <row r="62" spans="1:10" ht="15" outlineLevel="1">
      <c r="A62" s="29" t="s">
        <v>327</v>
      </c>
      <c r="B62" s="14" t="s">
        <v>14</v>
      </c>
      <c r="C62" s="29">
        <v>7000</v>
      </c>
      <c r="D62" s="23">
        <v>6720</v>
      </c>
      <c r="E62" s="23">
        <v>6580</v>
      </c>
      <c r="F62" s="23">
        <v>6440</v>
      </c>
      <c r="G62" s="12" t="s">
        <v>320</v>
      </c>
      <c r="H62" s="12" t="s">
        <v>287</v>
      </c>
      <c r="I62" s="12" t="s">
        <v>287</v>
      </c>
      <c r="J62" s="59" t="s">
        <v>712</v>
      </c>
    </row>
    <row r="63" spans="1:10" ht="15" outlineLevel="1">
      <c r="A63" s="29" t="s">
        <v>27</v>
      </c>
      <c r="B63" s="33" t="s">
        <v>14</v>
      </c>
      <c r="C63" s="29">
        <v>3000</v>
      </c>
      <c r="D63" s="23">
        <v>2880</v>
      </c>
      <c r="E63" s="23">
        <v>2820</v>
      </c>
      <c r="F63" s="23">
        <v>2760</v>
      </c>
      <c r="G63" s="12" t="s">
        <v>320</v>
      </c>
      <c r="H63" s="12" t="s">
        <v>287</v>
      </c>
      <c r="I63" s="12" t="s">
        <v>287</v>
      </c>
      <c r="J63" s="59" t="s">
        <v>712</v>
      </c>
    </row>
    <row r="64" spans="1:10" ht="15" outlineLevel="1">
      <c r="A64" s="29" t="s">
        <v>334</v>
      </c>
      <c r="B64" s="33" t="s">
        <v>14</v>
      </c>
      <c r="C64" s="29">
        <v>3500</v>
      </c>
      <c r="D64" s="23">
        <v>3360</v>
      </c>
      <c r="E64" s="23">
        <v>3290</v>
      </c>
      <c r="F64" s="23">
        <v>3220</v>
      </c>
      <c r="G64" s="12" t="s">
        <v>320</v>
      </c>
      <c r="H64" s="12" t="s">
        <v>287</v>
      </c>
      <c r="I64" s="12" t="s">
        <v>287</v>
      </c>
      <c r="J64" s="59" t="s">
        <v>712</v>
      </c>
    </row>
    <row r="65" spans="1:10" ht="15" outlineLevel="1">
      <c r="A65" s="29" t="s">
        <v>335</v>
      </c>
      <c r="B65" s="33" t="s">
        <v>14</v>
      </c>
      <c r="C65" s="29">
        <v>6500</v>
      </c>
      <c r="D65" s="23">
        <v>6240</v>
      </c>
      <c r="E65" s="23">
        <v>6110</v>
      </c>
      <c r="F65" s="23">
        <v>5980</v>
      </c>
      <c r="G65" s="12" t="s">
        <v>320</v>
      </c>
      <c r="H65" s="12" t="s">
        <v>287</v>
      </c>
      <c r="I65" s="12" t="s">
        <v>287</v>
      </c>
      <c r="J65" s="59" t="s">
        <v>712</v>
      </c>
    </row>
    <row r="66" spans="1:10" ht="15" outlineLevel="1">
      <c r="A66" s="29" t="s">
        <v>336</v>
      </c>
      <c r="B66" s="33" t="s">
        <v>14</v>
      </c>
      <c r="C66" s="29">
        <v>6000</v>
      </c>
      <c r="D66" s="23">
        <v>5760</v>
      </c>
      <c r="E66" s="23">
        <v>5640</v>
      </c>
      <c r="F66" s="23">
        <v>5520</v>
      </c>
      <c r="G66" s="12" t="s">
        <v>320</v>
      </c>
      <c r="H66" s="12" t="s">
        <v>287</v>
      </c>
      <c r="I66" s="12" t="s">
        <v>287</v>
      </c>
      <c r="J66" s="59" t="s">
        <v>712</v>
      </c>
    </row>
    <row r="67" spans="1:10" ht="30" outlineLevel="1">
      <c r="A67" s="29" t="s">
        <v>31</v>
      </c>
      <c r="B67" s="33" t="s">
        <v>14</v>
      </c>
      <c r="C67" s="29">
        <v>500</v>
      </c>
      <c r="D67" s="24">
        <v>480</v>
      </c>
      <c r="E67" s="24">
        <v>470</v>
      </c>
      <c r="F67" s="24">
        <v>460</v>
      </c>
      <c r="G67" s="12" t="s">
        <v>320</v>
      </c>
      <c r="H67" s="12" t="s">
        <v>287</v>
      </c>
      <c r="I67" s="12" t="s">
        <v>287</v>
      </c>
      <c r="J67" s="59" t="s">
        <v>712</v>
      </c>
    </row>
    <row r="68" spans="1:10" ht="15.75" outlineLevel="1">
      <c r="A68" s="104" t="s">
        <v>12</v>
      </c>
      <c r="B68" s="105"/>
      <c r="C68" s="105"/>
      <c r="D68" s="105"/>
      <c r="E68" s="105"/>
      <c r="F68" s="105"/>
      <c r="G68" s="105"/>
      <c r="H68" s="105"/>
      <c r="I68" s="105"/>
      <c r="J68" s="106"/>
    </row>
    <row r="69" spans="1:10" ht="15" outlineLevel="1">
      <c r="A69" s="29" t="s">
        <v>19</v>
      </c>
      <c r="B69" s="33" t="s">
        <v>14</v>
      </c>
      <c r="C69" s="29">
        <v>1800</v>
      </c>
      <c r="D69" s="24">
        <v>1728</v>
      </c>
      <c r="E69" s="24">
        <v>1692</v>
      </c>
      <c r="F69" s="24">
        <v>1656</v>
      </c>
      <c r="G69" s="12" t="s">
        <v>320</v>
      </c>
      <c r="H69" s="12" t="s">
        <v>287</v>
      </c>
      <c r="I69" s="12" t="s">
        <v>287</v>
      </c>
      <c r="J69" s="59" t="s">
        <v>712</v>
      </c>
    </row>
    <row r="70" spans="1:10" ht="15" outlineLevel="1">
      <c r="A70" s="29" t="s">
        <v>265</v>
      </c>
      <c r="B70" s="14" t="s">
        <v>14</v>
      </c>
      <c r="C70" s="29">
        <v>1800</v>
      </c>
      <c r="D70" s="24">
        <v>1728</v>
      </c>
      <c r="E70" s="24">
        <v>1692</v>
      </c>
      <c r="F70" s="24">
        <v>1656</v>
      </c>
      <c r="G70" s="12" t="s">
        <v>320</v>
      </c>
      <c r="H70" s="12" t="s">
        <v>287</v>
      </c>
      <c r="I70" s="12" t="s">
        <v>287</v>
      </c>
      <c r="J70" s="59" t="s">
        <v>712</v>
      </c>
    </row>
    <row r="71" spans="1:10" ht="15">
      <c r="A71" s="29" t="s">
        <v>266</v>
      </c>
      <c r="B71" s="14" t="s">
        <v>14</v>
      </c>
      <c r="C71" s="29">
        <v>1800</v>
      </c>
      <c r="D71" s="24">
        <v>1728</v>
      </c>
      <c r="E71" s="24">
        <v>1692</v>
      </c>
      <c r="F71" s="24">
        <v>1656</v>
      </c>
      <c r="G71" s="12" t="s">
        <v>320</v>
      </c>
      <c r="H71" s="12" t="s">
        <v>287</v>
      </c>
      <c r="I71" s="12" t="s">
        <v>287</v>
      </c>
      <c r="J71" s="59" t="s">
        <v>712</v>
      </c>
    </row>
    <row r="72" spans="1:10" ht="15">
      <c r="A72" s="29" t="s">
        <v>267</v>
      </c>
      <c r="B72" s="14" t="s">
        <v>14</v>
      </c>
      <c r="C72" s="29">
        <v>1800</v>
      </c>
      <c r="D72" s="24">
        <v>1728</v>
      </c>
      <c r="E72" s="24">
        <v>1692</v>
      </c>
      <c r="F72" s="24">
        <v>1656</v>
      </c>
      <c r="G72" s="12" t="s">
        <v>320</v>
      </c>
      <c r="H72" s="12" t="s">
        <v>287</v>
      </c>
      <c r="I72" s="12" t="s">
        <v>287</v>
      </c>
      <c r="J72" s="59" t="s">
        <v>712</v>
      </c>
    </row>
    <row r="73" spans="1:10" ht="15">
      <c r="A73" s="29" t="s">
        <v>24</v>
      </c>
      <c r="B73" s="14" t="s">
        <v>14</v>
      </c>
      <c r="C73" s="29">
        <v>2500</v>
      </c>
      <c r="D73" s="24">
        <v>2400</v>
      </c>
      <c r="E73" s="24">
        <v>2350</v>
      </c>
      <c r="F73" s="24">
        <v>2300</v>
      </c>
      <c r="G73" s="12" t="s">
        <v>320</v>
      </c>
      <c r="H73" s="12" t="s">
        <v>287</v>
      </c>
      <c r="I73" s="12" t="s">
        <v>287</v>
      </c>
      <c r="J73" s="59" t="s">
        <v>712</v>
      </c>
    </row>
    <row r="74" spans="1:10" ht="15">
      <c r="A74" s="29" t="s">
        <v>268</v>
      </c>
      <c r="B74" s="14" t="s">
        <v>14</v>
      </c>
      <c r="C74" s="29">
        <v>2500</v>
      </c>
      <c r="D74" s="24">
        <v>2400</v>
      </c>
      <c r="E74" s="24">
        <v>2350</v>
      </c>
      <c r="F74" s="24">
        <v>2300</v>
      </c>
      <c r="G74" s="12" t="s">
        <v>320</v>
      </c>
      <c r="H74" s="12" t="s">
        <v>287</v>
      </c>
      <c r="I74" s="12" t="s">
        <v>287</v>
      </c>
      <c r="J74" s="59" t="s">
        <v>712</v>
      </c>
    </row>
    <row r="75" spans="1:10" ht="15">
      <c r="A75" s="29" t="s">
        <v>288</v>
      </c>
      <c r="B75" s="14" t="s">
        <v>14</v>
      </c>
      <c r="C75" s="29">
        <v>2500</v>
      </c>
      <c r="D75" s="24">
        <v>2400</v>
      </c>
      <c r="E75" s="24">
        <v>2350</v>
      </c>
      <c r="F75" s="24">
        <v>2300</v>
      </c>
      <c r="G75" s="12" t="s">
        <v>320</v>
      </c>
      <c r="H75" s="12" t="s">
        <v>287</v>
      </c>
      <c r="I75" s="12" t="s">
        <v>287</v>
      </c>
      <c r="J75" s="59" t="s">
        <v>712</v>
      </c>
    </row>
    <row r="76" spans="1:10" ht="15">
      <c r="A76" s="29" t="s">
        <v>330</v>
      </c>
      <c r="B76" s="14" t="s">
        <v>14</v>
      </c>
      <c r="C76" s="29">
        <v>1800</v>
      </c>
      <c r="D76" s="24">
        <v>1728</v>
      </c>
      <c r="E76" s="24">
        <v>1692</v>
      </c>
      <c r="F76" s="24">
        <v>1656</v>
      </c>
      <c r="G76" s="12" t="s">
        <v>320</v>
      </c>
      <c r="H76" s="12" t="s">
        <v>287</v>
      </c>
      <c r="I76" s="12" t="s">
        <v>287</v>
      </c>
      <c r="J76" s="59" t="s">
        <v>712</v>
      </c>
    </row>
    <row r="77" spans="1:10" ht="15">
      <c r="A77" s="29" t="s">
        <v>331</v>
      </c>
      <c r="B77" s="14" t="s">
        <v>14</v>
      </c>
      <c r="C77" s="29">
        <v>2500</v>
      </c>
      <c r="D77" s="24">
        <v>2400</v>
      </c>
      <c r="E77" s="24">
        <v>2350</v>
      </c>
      <c r="F77" s="24">
        <v>2300</v>
      </c>
      <c r="G77" s="12" t="s">
        <v>320</v>
      </c>
      <c r="H77" s="12" t="s">
        <v>287</v>
      </c>
      <c r="I77" s="12" t="s">
        <v>287</v>
      </c>
      <c r="J77" s="59" t="s">
        <v>712</v>
      </c>
    </row>
    <row r="78" spans="1:10" ht="15">
      <c r="A78" s="29" t="s">
        <v>332</v>
      </c>
      <c r="B78" s="14" t="s">
        <v>14</v>
      </c>
      <c r="C78" s="29">
        <v>2500</v>
      </c>
      <c r="D78" s="24">
        <v>2400</v>
      </c>
      <c r="E78" s="24">
        <v>2350</v>
      </c>
      <c r="F78" s="24">
        <v>2300</v>
      </c>
      <c r="G78" s="12" t="s">
        <v>320</v>
      </c>
      <c r="H78" s="12" t="s">
        <v>287</v>
      </c>
      <c r="I78" s="12" t="s">
        <v>287</v>
      </c>
      <c r="J78" s="59" t="s">
        <v>712</v>
      </c>
    </row>
    <row r="79" spans="1:10" ht="15">
      <c r="A79" s="29" t="s">
        <v>333</v>
      </c>
      <c r="B79" s="14" t="s">
        <v>14</v>
      </c>
      <c r="C79" s="29">
        <v>2500</v>
      </c>
      <c r="D79" s="24">
        <v>2400</v>
      </c>
      <c r="E79" s="24">
        <v>2350</v>
      </c>
      <c r="F79" s="24">
        <v>2300</v>
      </c>
      <c r="G79" s="12" t="s">
        <v>320</v>
      </c>
      <c r="H79" s="12" t="s">
        <v>287</v>
      </c>
      <c r="I79" s="12" t="s">
        <v>287</v>
      </c>
      <c r="J79" s="59" t="s">
        <v>712</v>
      </c>
    </row>
    <row r="80" spans="1:10" ht="30">
      <c r="A80" s="29" t="s">
        <v>31</v>
      </c>
      <c r="B80" s="33" t="s">
        <v>14</v>
      </c>
      <c r="C80" s="29">
        <v>500</v>
      </c>
      <c r="D80" s="24">
        <v>480</v>
      </c>
      <c r="E80" s="24">
        <v>470</v>
      </c>
      <c r="F80" s="24">
        <v>460</v>
      </c>
      <c r="G80" s="12" t="s">
        <v>320</v>
      </c>
      <c r="H80" s="12" t="s">
        <v>287</v>
      </c>
      <c r="I80" s="12" t="s">
        <v>287</v>
      </c>
      <c r="J80" s="59" t="s">
        <v>712</v>
      </c>
    </row>
  </sheetData>
  <sheetProtection/>
  <mergeCells count="12">
    <mergeCell ref="C13:C14"/>
    <mergeCell ref="D13:D14"/>
    <mergeCell ref="C12:J12"/>
    <mergeCell ref="A11:J11"/>
    <mergeCell ref="A15:J15"/>
    <mergeCell ref="A39:J39"/>
    <mergeCell ref="A68:J68"/>
    <mergeCell ref="E13:E14"/>
    <mergeCell ref="F13:F14"/>
    <mergeCell ref="G13:G14"/>
    <mergeCell ref="A12:A14"/>
    <mergeCell ref="B12:B14"/>
  </mergeCells>
  <printOptions/>
  <pageMargins left="0.25" right="0.25" top="0.75" bottom="0.75" header="0.3" footer="0.3"/>
  <pageSetup fitToHeight="0" fitToWidth="1" horizontalDpi="600" verticalDpi="600" orientation="landscape" paperSize="9" scale="92" r:id="rId2"/>
  <ignoredErrors>
    <ignoredError sqref="J16:J38 J40:J67 J69:J80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1:C24"/>
  <sheetViews>
    <sheetView showGridLines="0" showRowColHeaders="0" zoomScalePageLayoutView="0" workbookViewId="0" topLeftCell="A1">
      <selection activeCell="D5" sqref="D5"/>
    </sheetView>
  </sheetViews>
  <sheetFormatPr defaultColWidth="9.140625" defaultRowHeight="15"/>
  <cols>
    <col min="1" max="1" width="68.28125" style="0" customWidth="1"/>
    <col min="2" max="2" width="9.7109375" style="0" customWidth="1"/>
    <col min="3" max="3" width="10.7109375" style="0" customWidth="1"/>
  </cols>
  <sheetData>
    <row r="1" ht="15.75" customHeight="1"/>
    <row r="2" ht="30.75" customHeight="1"/>
    <row r="7" ht="15.75" customHeight="1"/>
    <row r="11" spans="1:3" ht="15.75">
      <c r="A11" s="104" t="s">
        <v>35</v>
      </c>
      <c r="B11" s="105"/>
      <c r="C11" s="106"/>
    </row>
    <row r="12" spans="1:3" ht="25.5">
      <c r="A12" s="92" t="s">
        <v>1</v>
      </c>
      <c r="B12" s="92" t="s">
        <v>2</v>
      </c>
      <c r="C12" s="92" t="s">
        <v>3</v>
      </c>
    </row>
    <row r="13" spans="1:3" ht="15">
      <c r="A13" s="41" t="s">
        <v>338</v>
      </c>
      <c r="B13" s="14" t="s">
        <v>14</v>
      </c>
      <c r="C13" s="39" t="s">
        <v>287</v>
      </c>
    </row>
    <row r="14" spans="1:3" ht="15">
      <c r="A14" s="31" t="s">
        <v>36</v>
      </c>
      <c r="B14" s="14" t="s">
        <v>14</v>
      </c>
      <c r="C14" s="40">
        <v>42500</v>
      </c>
    </row>
    <row r="15" spans="1:3" ht="15">
      <c r="A15" s="29" t="s">
        <v>37</v>
      </c>
      <c r="B15" s="33" t="s">
        <v>14</v>
      </c>
      <c r="C15" s="40">
        <v>6800</v>
      </c>
    </row>
    <row r="16" spans="1:3" ht="15">
      <c r="A16" s="38" t="s">
        <v>339</v>
      </c>
      <c r="B16" s="33" t="s">
        <v>14</v>
      </c>
      <c r="C16" s="40">
        <v>6800</v>
      </c>
    </row>
    <row r="17" spans="1:3" ht="15">
      <c r="A17" s="29" t="s">
        <v>38</v>
      </c>
      <c r="B17" s="33" t="s">
        <v>14</v>
      </c>
      <c r="C17" s="40">
        <v>4800</v>
      </c>
    </row>
    <row r="18" spans="1:3" ht="15">
      <c r="A18" s="31" t="s">
        <v>340</v>
      </c>
      <c r="B18" s="33" t="s">
        <v>14</v>
      </c>
      <c r="C18" s="40">
        <v>1900</v>
      </c>
    </row>
    <row r="19" spans="1:3" ht="15">
      <c r="A19" s="29" t="s">
        <v>341</v>
      </c>
      <c r="B19" s="33" t="s">
        <v>14</v>
      </c>
      <c r="C19" s="40">
        <v>1900</v>
      </c>
    </row>
    <row r="20" spans="1:3" ht="15">
      <c r="A20" s="29" t="s">
        <v>39</v>
      </c>
      <c r="B20" s="33" t="s">
        <v>14</v>
      </c>
      <c r="C20" s="40">
        <v>3300</v>
      </c>
    </row>
    <row r="21" spans="1:3" ht="15">
      <c r="A21" s="31" t="s">
        <v>342</v>
      </c>
      <c r="B21" s="33" t="s">
        <v>14</v>
      </c>
      <c r="C21" s="40">
        <v>99</v>
      </c>
    </row>
    <row r="22" spans="1:3" ht="15">
      <c r="A22" s="31" t="s">
        <v>343</v>
      </c>
      <c r="B22" s="33" t="s">
        <v>14</v>
      </c>
      <c r="C22" s="40">
        <v>99</v>
      </c>
    </row>
    <row r="23" spans="1:3" ht="15">
      <c r="A23" s="31" t="s">
        <v>344</v>
      </c>
      <c r="B23" s="33" t="s">
        <v>14</v>
      </c>
      <c r="C23" s="40">
        <v>99</v>
      </c>
    </row>
    <row r="24" spans="1:3" ht="15">
      <c r="A24" s="31" t="s">
        <v>345</v>
      </c>
      <c r="B24" s="33" t="s">
        <v>14</v>
      </c>
      <c r="C24" s="40">
        <v>99</v>
      </c>
    </row>
  </sheetData>
  <sheetProtection/>
  <mergeCells count="1">
    <mergeCell ref="A11:C11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G65"/>
  <sheetViews>
    <sheetView showGridLines="0" showRowColHeaders="0" zoomScalePageLayoutView="0" workbookViewId="0" topLeftCell="A1">
      <selection activeCell="H8" sqref="H8"/>
    </sheetView>
  </sheetViews>
  <sheetFormatPr defaultColWidth="9.140625" defaultRowHeight="15"/>
  <cols>
    <col min="1" max="1" width="70.7109375" style="0" customWidth="1"/>
    <col min="3" max="7" width="13.7109375" style="0" customWidth="1"/>
  </cols>
  <sheetData>
    <row r="12" spans="1:7" ht="15.75">
      <c r="A12" s="96" t="s">
        <v>264</v>
      </c>
      <c r="B12" s="97"/>
      <c r="C12" s="97"/>
      <c r="D12" s="97"/>
      <c r="E12" s="97"/>
      <c r="F12" s="97"/>
      <c r="G12" s="98"/>
    </row>
    <row r="13" spans="1:7" ht="15">
      <c r="A13" s="94" t="s">
        <v>1</v>
      </c>
      <c r="B13" s="94" t="s">
        <v>2</v>
      </c>
      <c r="C13" s="107" t="s">
        <v>3</v>
      </c>
      <c r="D13" s="108"/>
      <c r="E13" s="108"/>
      <c r="F13" s="108"/>
      <c r="G13" s="109"/>
    </row>
    <row r="14" spans="1:7" ht="15">
      <c r="A14" s="95"/>
      <c r="B14" s="95"/>
      <c r="C14" s="92" t="s">
        <v>303</v>
      </c>
      <c r="D14" s="92" t="s">
        <v>306</v>
      </c>
      <c r="E14" s="92" t="s">
        <v>297</v>
      </c>
      <c r="F14" s="92" t="s">
        <v>310</v>
      </c>
      <c r="G14" s="92" t="s">
        <v>309</v>
      </c>
    </row>
    <row r="15" spans="1:7" ht="15">
      <c r="A15" s="39" t="s">
        <v>346</v>
      </c>
      <c r="B15" s="14" t="s">
        <v>14</v>
      </c>
      <c r="C15" s="29">
        <v>400</v>
      </c>
      <c r="D15" s="29">
        <v>384</v>
      </c>
      <c r="E15" s="29">
        <v>376</v>
      </c>
      <c r="F15" s="29">
        <v>368</v>
      </c>
      <c r="G15" s="12" t="s">
        <v>320</v>
      </c>
    </row>
    <row r="16" spans="1:7" ht="15">
      <c r="A16" s="39" t="s">
        <v>347</v>
      </c>
      <c r="B16" s="14" t="s">
        <v>14</v>
      </c>
      <c r="C16" s="29">
        <v>400</v>
      </c>
      <c r="D16" s="29">
        <v>384</v>
      </c>
      <c r="E16" s="29">
        <v>376</v>
      </c>
      <c r="F16" s="29">
        <v>368</v>
      </c>
      <c r="G16" s="12" t="s">
        <v>320</v>
      </c>
    </row>
    <row r="17" spans="1:7" ht="15">
      <c r="A17" s="39" t="s">
        <v>348</v>
      </c>
      <c r="B17" s="14" t="s">
        <v>14</v>
      </c>
      <c r="C17" s="29">
        <v>400</v>
      </c>
      <c r="D17" s="29">
        <v>384</v>
      </c>
      <c r="E17" s="29">
        <v>376</v>
      </c>
      <c r="F17" s="29">
        <v>368</v>
      </c>
      <c r="G17" s="12" t="s">
        <v>320</v>
      </c>
    </row>
    <row r="18" spans="1:7" ht="15">
      <c r="A18" s="39" t="s">
        <v>349</v>
      </c>
      <c r="B18" s="14" t="s">
        <v>14</v>
      </c>
      <c r="C18" s="29">
        <v>400</v>
      </c>
      <c r="D18" s="29">
        <v>384</v>
      </c>
      <c r="E18" s="29">
        <v>376</v>
      </c>
      <c r="F18" s="29">
        <v>368</v>
      </c>
      <c r="G18" s="12" t="s">
        <v>320</v>
      </c>
    </row>
    <row r="19" spans="1:7" ht="15">
      <c r="A19" s="39" t="s">
        <v>350</v>
      </c>
      <c r="B19" s="14" t="s">
        <v>14</v>
      </c>
      <c r="C19" s="29">
        <v>400</v>
      </c>
      <c r="D19" s="29">
        <v>384</v>
      </c>
      <c r="E19" s="29">
        <v>376</v>
      </c>
      <c r="F19" s="29">
        <v>368</v>
      </c>
      <c r="G19" s="12" t="s">
        <v>320</v>
      </c>
    </row>
    <row r="20" spans="1:7" ht="15">
      <c r="A20" s="39" t="s">
        <v>351</v>
      </c>
      <c r="B20" s="14" t="s">
        <v>14</v>
      </c>
      <c r="C20" s="29">
        <v>400</v>
      </c>
      <c r="D20" s="29">
        <v>384</v>
      </c>
      <c r="E20" s="29">
        <v>376</v>
      </c>
      <c r="F20" s="29">
        <v>368</v>
      </c>
      <c r="G20" s="12" t="s">
        <v>320</v>
      </c>
    </row>
    <row r="21" spans="1:7" ht="15">
      <c r="A21" s="39" t="s">
        <v>352</v>
      </c>
      <c r="B21" s="14" t="s">
        <v>14</v>
      </c>
      <c r="C21" s="29">
        <v>400</v>
      </c>
      <c r="D21" s="29">
        <v>384</v>
      </c>
      <c r="E21" s="29">
        <v>376</v>
      </c>
      <c r="F21" s="29">
        <v>368</v>
      </c>
      <c r="G21" s="12" t="s">
        <v>320</v>
      </c>
    </row>
    <row r="22" spans="1:7" ht="15">
      <c r="A22" s="39" t="s">
        <v>353</v>
      </c>
      <c r="B22" s="14" t="s">
        <v>14</v>
      </c>
      <c r="C22" s="29">
        <v>400</v>
      </c>
      <c r="D22" s="29">
        <v>384</v>
      </c>
      <c r="E22" s="29">
        <v>376</v>
      </c>
      <c r="F22" s="29">
        <v>368</v>
      </c>
      <c r="G22" s="12" t="s">
        <v>320</v>
      </c>
    </row>
    <row r="23" spans="1:7" ht="15">
      <c r="A23" s="39" t="s">
        <v>354</v>
      </c>
      <c r="B23" s="14" t="s">
        <v>14</v>
      </c>
      <c r="C23" s="29">
        <v>400</v>
      </c>
      <c r="D23" s="29">
        <v>384</v>
      </c>
      <c r="E23" s="29">
        <v>376</v>
      </c>
      <c r="F23" s="29">
        <v>368</v>
      </c>
      <c r="G23" s="12" t="s">
        <v>320</v>
      </c>
    </row>
    <row r="24" spans="1:7" ht="15">
      <c r="A24" s="39" t="s">
        <v>355</v>
      </c>
      <c r="B24" s="14" t="s">
        <v>14</v>
      </c>
      <c r="C24" s="29">
        <v>400</v>
      </c>
      <c r="D24" s="29">
        <v>384</v>
      </c>
      <c r="E24" s="29">
        <v>376</v>
      </c>
      <c r="F24" s="29">
        <v>368</v>
      </c>
      <c r="G24" s="12" t="s">
        <v>320</v>
      </c>
    </row>
    <row r="25" spans="1:7" ht="15">
      <c r="A25" s="39" t="s">
        <v>356</v>
      </c>
      <c r="B25" s="14" t="s">
        <v>14</v>
      </c>
      <c r="C25" s="29">
        <v>400</v>
      </c>
      <c r="D25" s="29">
        <v>384</v>
      </c>
      <c r="E25" s="29">
        <v>376</v>
      </c>
      <c r="F25" s="29">
        <v>368</v>
      </c>
      <c r="G25" s="12" t="s">
        <v>320</v>
      </c>
    </row>
    <row r="26" spans="1:7" ht="15">
      <c r="A26" s="39" t="s">
        <v>357</v>
      </c>
      <c r="B26" s="14" t="s">
        <v>14</v>
      </c>
      <c r="C26" s="29">
        <v>400</v>
      </c>
      <c r="D26" s="29">
        <v>384</v>
      </c>
      <c r="E26" s="29">
        <v>376</v>
      </c>
      <c r="F26" s="29">
        <v>368</v>
      </c>
      <c r="G26" s="12" t="s">
        <v>320</v>
      </c>
    </row>
    <row r="27" spans="1:7" ht="15">
      <c r="A27" s="39"/>
      <c r="B27" s="14"/>
      <c r="C27" s="39"/>
      <c r="D27" s="29"/>
      <c r="E27" s="29"/>
      <c r="F27" s="29"/>
      <c r="G27" s="39"/>
    </row>
    <row r="28" spans="1:7" ht="15">
      <c r="A28" s="39" t="s">
        <v>358</v>
      </c>
      <c r="B28" s="14" t="s">
        <v>14</v>
      </c>
      <c r="C28" s="31">
        <v>450</v>
      </c>
      <c r="D28" s="29">
        <v>432</v>
      </c>
      <c r="E28" s="29">
        <v>423</v>
      </c>
      <c r="F28" s="29">
        <v>414</v>
      </c>
      <c r="G28" s="12" t="s">
        <v>320</v>
      </c>
    </row>
    <row r="29" spans="1:7" ht="15">
      <c r="A29" s="39" t="s">
        <v>359</v>
      </c>
      <c r="B29" s="14" t="s">
        <v>14</v>
      </c>
      <c r="C29" s="31">
        <v>450</v>
      </c>
      <c r="D29" s="29">
        <v>432</v>
      </c>
      <c r="E29" s="29">
        <v>423</v>
      </c>
      <c r="F29" s="29">
        <v>414</v>
      </c>
      <c r="G29" s="12" t="s">
        <v>320</v>
      </c>
    </row>
    <row r="30" spans="1:7" ht="15">
      <c r="A30" s="39" t="s">
        <v>360</v>
      </c>
      <c r="B30" s="14" t="s">
        <v>14</v>
      </c>
      <c r="C30" s="31">
        <v>450</v>
      </c>
      <c r="D30" s="29">
        <v>432</v>
      </c>
      <c r="E30" s="29">
        <v>423</v>
      </c>
      <c r="F30" s="29">
        <v>414</v>
      </c>
      <c r="G30" s="12" t="s">
        <v>320</v>
      </c>
    </row>
    <row r="31" spans="1:7" ht="15">
      <c r="A31" s="39" t="s">
        <v>361</v>
      </c>
      <c r="B31" s="14" t="s">
        <v>14</v>
      </c>
      <c r="C31" s="31">
        <v>450</v>
      </c>
      <c r="D31" s="29">
        <v>432</v>
      </c>
      <c r="E31" s="29">
        <v>423</v>
      </c>
      <c r="F31" s="29">
        <v>414</v>
      </c>
      <c r="G31" s="12" t="s">
        <v>320</v>
      </c>
    </row>
    <row r="32" spans="1:7" ht="15">
      <c r="A32" s="39" t="s">
        <v>362</v>
      </c>
      <c r="B32" s="14" t="s">
        <v>14</v>
      </c>
      <c r="C32" s="31">
        <v>450</v>
      </c>
      <c r="D32" s="29">
        <v>432</v>
      </c>
      <c r="E32" s="29">
        <v>423</v>
      </c>
      <c r="F32" s="29">
        <v>414</v>
      </c>
      <c r="G32" s="12" t="s">
        <v>320</v>
      </c>
    </row>
    <row r="33" spans="1:7" ht="15">
      <c r="A33" s="39" t="s">
        <v>363</v>
      </c>
      <c r="B33" s="14" t="s">
        <v>14</v>
      </c>
      <c r="C33" s="31">
        <v>450</v>
      </c>
      <c r="D33" s="29">
        <v>432</v>
      </c>
      <c r="E33" s="29">
        <v>423</v>
      </c>
      <c r="F33" s="29">
        <v>414</v>
      </c>
      <c r="G33" s="12" t="s">
        <v>320</v>
      </c>
    </row>
    <row r="34" spans="1:7" ht="15">
      <c r="A34" s="39" t="s">
        <v>364</v>
      </c>
      <c r="B34" s="14" t="s">
        <v>14</v>
      </c>
      <c r="C34" s="31">
        <v>450</v>
      </c>
      <c r="D34" s="29">
        <v>432</v>
      </c>
      <c r="E34" s="29">
        <v>423</v>
      </c>
      <c r="F34" s="29">
        <v>414</v>
      </c>
      <c r="G34" s="12" t="s">
        <v>320</v>
      </c>
    </row>
    <row r="35" spans="1:7" ht="15">
      <c r="A35" s="39" t="s">
        <v>365</v>
      </c>
      <c r="B35" s="14" t="s">
        <v>14</v>
      </c>
      <c r="C35" s="31">
        <v>450</v>
      </c>
      <c r="D35" s="29">
        <v>432</v>
      </c>
      <c r="E35" s="29">
        <v>423</v>
      </c>
      <c r="F35" s="29">
        <v>414</v>
      </c>
      <c r="G35" s="12" t="s">
        <v>320</v>
      </c>
    </row>
    <row r="36" spans="1:7" ht="15">
      <c r="A36" s="39" t="s">
        <v>366</v>
      </c>
      <c r="B36" s="14" t="s">
        <v>14</v>
      </c>
      <c r="C36" s="31">
        <v>450</v>
      </c>
      <c r="D36" s="29">
        <v>432</v>
      </c>
      <c r="E36" s="29">
        <v>423</v>
      </c>
      <c r="F36" s="29">
        <v>414</v>
      </c>
      <c r="G36" s="12" t="s">
        <v>320</v>
      </c>
    </row>
    <row r="37" spans="1:7" ht="15">
      <c r="A37" s="39" t="s">
        <v>367</v>
      </c>
      <c r="B37" s="14" t="s">
        <v>14</v>
      </c>
      <c r="C37" s="31">
        <v>450</v>
      </c>
      <c r="D37" s="29">
        <v>432</v>
      </c>
      <c r="E37" s="29">
        <v>423</v>
      </c>
      <c r="F37" s="29">
        <v>414</v>
      </c>
      <c r="G37" s="12" t="s">
        <v>320</v>
      </c>
    </row>
    <row r="38" spans="1:7" ht="15">
      <c r="A38" s="39" t="s">
        <v>368</v>
      </c>
      <c r="B38" s="14" t="s">
        <v>14</v>
      </c>
      <c r="C38" s="31">
        <v>450</v>
      </c>
      <c r="D38" s="29">
        <v>432</v>
      </c>
      <c r="E38" s="29">
        <v>423</v>
      </c>
      <c r="F38" s="29">
        <v>414</v>
      </c>
      <c r="G38" s="12" t="s">
        <v>320</v>
      </c>
    </row>
    <row r="39" spans="1:7" ht="15">
      <c r="A39" s="39" t="s">
        <v>369</v>
      </c>
      <c r="B39" s="14" t="s">
        <v>14</v>
      </c>
      <c r="C39" s="31">
        <v>450</v>
      </c>
      <c r="D39" s="29">
        <v>432</v>
      </c>
      <c r="E39" s="29">
        <v>423</v>
      </c>
      <c r="F39" s="29">
        <v>414</v>
      </c>
      <c r="G39" s="12" t="s">
        <v>320</v>
      </c>
    </row>
    <row r="40" spans="1:7" ht="15">
      <c r="A40" s="39"/>
      <c r="B40" s="14"/>
      <c r="C40" s="39"/>
      <c r="D40" s="29"/>
      <c r="E40" s="29"/>
      <c r="F40" s="29"/>
      <c r="G40" s="39"/>
    </row>
    <row r="41" spans="1:7" ht="15">
      <c r="A41" s="39" t="s">
        <v>370</v>
      </c>
      <c r="B41" s="14" t="s">
        <v>14</v>
      </c>
      <c r="C41" s="31">
        <v>500</v>
      </c>
      <c r="D41" s="29">
        <v>480</v>
      </c>
      <c r="E41" s="29">
        <v>470</v>
      </c>
      <c r="F41" s="29">
        <v>460</v>
      </c>
      <c r="G41" s="12" t="s">
        <v>320</v>
      </c>
    </row>
    <row r="42" spans="1:7" ht="15">
      <c r="A42" s="39" t="s">
        <v>371</v>
      </c>
      <c r="B42" s="14" t="s">
        <v>14</v>
      </c>
      <c r="C42" s="31">
        <v>500</v>
      </c>
      <c r="D42" s="29">
        <v>480</v>
      </c>
      <c r="E42" s="29">
        <v>470</v>
      </c>
      <c r="F42" s="29">
        <v>460</v>
      </c>
      <c r="G42" s="12" t="s">
        <v>320</v>
      </c>
    </row>
    <row r="43" spans="1:7" ht="15">
      <c r="A43" s="39" t="s">
        <v>372</v>
      </c>
      <c r="B43" s="14" t="s">
        <v>14</v>
      </c>
      <c r="C43" s="31">
        <v>500</v>
      </c>
      <c r="D43" s="29">
        <v>480</v>
      </c>
      <c r="E43" s="29">
        <v>470</v>
      </c>
      <c r="F43" s="29">
        <v>460</v>
      </c>
      <c r="G43" s="12" t="s">
        <v>320</v>
      </c>
    </row>
    <row r="44" spans="1:7" ht="15">
      <c r="A44" s="39" t="s">
        <v>373</v>
      </c>
      <c r="B44" s="14" t="s">
        <v>14</v>
      </c>
      <c r="C44" s="31">
        <v>500</v>
      </c>
      <c r="D44" s="29">
        <v>480</v>
      </c>
      <c r="E44" s="29">
        <v>470</v>
      </c>
      <c r="F44" s="29">
        <v>460</v>
      </c>
      <c r="G44" s="12" t="s">
        <v>320</v>
      </c>
    </row>
    <row r="45" spans="1:7" ht="15">
      <c r="A45" s="39" t="s">
        <v>374</v>
      </c>
      <c r="B45" s="14" t="s">
        <v>14</v>
      </c>
      <c r="C45" s="31">
        <v>500</v>
      </c>
      <c r="D45" s="29">
        <v>480</v>
      </c>
      <c r="E45" s="29">
        <v>470</v>
      </c>
      <c r="F45" s="29">
        <v>460</v>
      </c>
      <c r="G45" s="12" t="s">
        <v>320</v>
      </c>
    </row>
    <row r="46" spans="1:7" ht="15">
      <c r="A46" s="39" t="s">
        <v>375</v>
      </c>
      <c r="B46" s="14" t="s">
        <v>14</v>
      </c>
      <c r="C46" s="31">
        <v>500</v>
      </c>
      <c r="D46" s="29">
        <v>480</v>
      </c>
      <c r="E46" s="29">
        <v>470</v>
      </c>
      <c r="F46" s="29">
        <v>460</v>
      </c>
      <c r="G46" s="12" t="s">
        <v>320</v>
      </c>
    </row>
    <row r="47" spans="1:7" ht="15">
      <c r="A47" s="39" t="s">
        <v>376</v>
      </c>
      <c r="B47" s="14" t="s">
        <v>14</v>
      </c>
      <c r="C47" s="31">
        <v>500</v>
      </c>
      <c r="D47" s="29">
        <v>480</v>
      </c>
      <c r="E47" s="29">
        <v>470</v>
      </c>
      <c r="F47" s="29">
        <v>460</v>
      </c>
      <c r="G47" s="12" t="s">
        <v>320</v>
      </c>
    </row>
    <row r="48" spans="1:7" ht="15">
      <c r="A48" s="39" t="s">
        <v>377</v>
      </c>
      <c r="B48" s="14" t="s">
        <v>14</v>
      </c>
      <c r="C48" s="31">
        <v>500</v>
      </c>
      <c r="D48" s="29">
        <v>480</v>
      </c>
      <c r="E48" s="29">
        <v>470</v>
      </c>
      <c r="F48" s="29">
        <v>460</v>
      </c>
      <c r="G48" s="12" t="s">
        <v>320</v>
      </c>
    </row>
    <row r="49" spans="1:7" ht="15">
      <c r="A49" s="39" t="s">
        <v>378</v>
      </c>
      <c r="B49" s="14" t="s">
        <v>14</v>
      </c>
      <c r="C49" s="31">
        <v>500</v>
      </c>
      <c r="D49" s="29">
        <v>480</v>
      </c>
      <c r="E49" s="29">
        <v>470</v>
      </c>
      <c r="F49" s="29">
        <v>460</v>
      </c>
      <c r="G49" s="12" t="s">
        <v>320</v>
      </c>
    </row>
    <row r="50" spans="1:7" ht="15">
      <c r="A50" s="39" t="s">
        <v>379</v>
      </c>
      <c r="B50" s="14" t="s">
        <v>14</v>
      </c>
      <c r="C50" s="31">
        <v>500</v>
      </c>
      <c r="D50" s="29">
        <v>480</v>
      </c>
      <c r="E50" s="29">
        <v>470</v>
      </c>
      <c r="F50" s="29">
        <v>460</v>
      </c>
      <c r="G50" s="12" t="s">
        <v>320</v>
      </c>
    </row>
    <row r="51" spans="1:7" ht="15">
      <c r="A51" s="39" t="s">
        <v>380</v>
      </c>
      <c r="B51" s="14" t="s">
        <v>14</v>
      </c>
      <c r="C51" s="31">
        <v>500</v>
      </c>
      <c r="D51" s="29">
        <v>480</v>
      </c>
      <c r="E51" s="29">
        <v>470</v>
      </c>
      <c r="F51" s="29">
        <v>460</v>
      </c>
      <c r="G51" s="12" t="s">
        <v>320</v>
      </c>
    </row>
    <row r="52" spans="1:7" ht="15">
      <c r="A52" s="39" t="s">
        <v>381</v>
      </c>
      <c r="B52" s="14" t="s">
        <v>14</v>
      </c>
      <c r="C52" s="31">
        <v>500</v>
      </c>
      <c r="D52" s="29">
        <v>480</v>
      </c>
      <c r="E52" s="29">
        <v>470</v>
      </c>
      <c r="F52" s="29">
        <v>460</v>
      </c>
      <c r="G52" s="12" t="s">
        <v>320</v>
      </c>
    </row>
    <row r="53" spans="1:7" ht="15">
      <c r="A53" s="39"/>
      <c r="B53" s="14"/>
      <c r="C53" s="39"/>
      <c r="D53" s="29"/>
      <c r="E53" s="29"/>
      <c r="F53" s="29"/>
      <c r="G53" s="39"/>
    </row>
    <row r="54" spans="1:7" ht="15">
      <c r="A54" s="39" t="s">
        <v>382</v>
      </c>
      <c r="B54" s="14" t="s">
        <v>14</v>
      </c>
      <c r="C54" s="31">
        <v>550</v>
      </c>
      <c r="D54" s="29">
        <v>528</v>
      </c>
      <c r="E54" s="29">
        <v>517</v>
      </c>
      <c r="F54" s="29">
        <v>506</v>
      </c>
      <c r="G54" s="12" t="s">
        <v>320</v>
      </c>
    </row>
    <row r="55" spans="1:7" ht="15">
      <c r="A55" s="39" t="s">
        <v>383</v>
      </c>
      <c r="B55" s="14" t="s">
        <v>14</v>
      </c>
      <c r="C55" s="31">
        <v>550</v>
      </c>
      <c r="D55" s="29">
        <v>528</v>
      </c>
      <c r="E55" s="29">
        <v>517</v>
      </c>
      <c r="F55" s="29">
        <v>506</v>
      </c>
      <c r="G55" s="12" t="s">
        <v>320</v>
      </c>
    </row>
    <row r="56" spans="1:7" ht="15">
      <c r="A56" s="39" t="s">
        <v>384</v>
      </c>
      <c r="B56" s="14" t="s">
        <v>14</v>
      </c>
      <c r="C56" s="31">
        <v>550</v>
      </c>
      <c r="D56" s="29">
        <v>528</v>
      </c>
      <c r="E56" s="29">
        <v>517</v>
      </c>
      <c r="F56" s="29">
        <v>506</v>
      </c>
      <c r="G56" s="12" t="s">
        <v>320</v>
      </c>
    </row>
    <row r="57" spans="1:7" ht="15">
      <c r="A57" s="39" t="s">
        <v>385</v>
      </c>
      <c r="B57" s="14" t="s">
        <v>14</v>
      </c>
      <c r="C57" s="31">
        <v>550</v>
      </c>
      <c r="D57" s="29">
        <v>528</v>
      </c>
      <c r="E57" s="29">
        <v>517</v>
      </c>
      <c r="F57" s="29">
        <v>506</v>
      </c>
      <c r="G57" s="12" t="s">
        <v>320</v>
      </c>
    </row>
    <row r="58" spans="1:7" ht="15">
      <c r="A58" s="39" t="s">
        <v>386</v>
      </c>
      <c r="B58" s="14" t="s">
        <v>14</v>
      </c>
      <c r="C58" s="31">
        <v>550</v>
      </c>
      <c r="D58" s="29">
        <v>528</v>
      </c>
      <c r="E58" s="29">
        <v>517</v>
      </c>
      <c r="F58" s="29">
        <v>506</v>
      </c>
      <c r="G58" s="12" t="s">
        <v>320</v>
      </c>
    </row>
    <row r="59" spans="1:7" ht="15">
      <c r="A59" s="39" t="s">
        <v>387</v>
      </c>
      <c r="B59" s="14" t="s">
        <v>14</v>
      </c>
      <c r="C59" s="31">
        <v>550</v>
      </c>
      <c r="D59" s="29">
        <v>528</v>
      </c>
      <c r="E59" s="29">
        <v>517</v>
      </c>
      <c r="F59" s="29">
        <v>506</v>
      </c>
      <c r="G59" s="12" t="s">
        <v>320</v>
      </c>
    </row>
    <row r="60" spans="1:7" ht="15">
      <c r="A60" s="39" t="s">
        <v>388</v>
      </c>
      <c r="B60" s="14" t="s">
        <v>14</v>
      </c>
      <c r="C60" s="31">
        <v>550</v>
      </c>
      <c r="D60" s="29">
        <v>528</v>
      </c>
      <c r="E60" s="29">
        <v>517</v>
      </c>
      <c r="F60" s="29">
        <v>506</v>
      </c>
      <c r="G60" s="12" t="s">
        <v>320</v>
      </c>
    </row>
    <row r="61" spans="1:7" ht="15">
      <c r="A61" s="39" t="s">
        <v>389</v>
      </c>
      <c r="B61" s="14" t="s">
        <v>14</v>
      </c>
      <c r="C61" s="31">
        <v>550</v>
      </c>
      <c r="D61" s="29">
        <v>528</v>
      </c>
      <c r="E61" s="29">
        <v>517</v>
      </c>
      <c r="F61" s="29">
        <v>506</v>
      </c>
      <c r="G61" s="12" t="s">
        <v>320</v>
      </c>
    </row>
    <row r="62" spans="1:7" ht="15">
      <c r="A62" s="39" t="s">
        <v>390</v>
      </c>
      <c r="B62" s="14" t="s">
        <v>14</v>
      </c>
      <c r="C62" s="31">
        <v>550</v>
      </c>
      <c r="D62" s="29">
        <v>528</v>
      </c>
      <c r="E62" s="29">
        <v>517</v>
      </c>
      <c r="F62" s="29">
        <v>506</v>
      </c>
      <c r="G62" s="12" t="s">
        <v>320</v>
      </c>
    </row>
    <row r="63" spans="1:7" ht="15">
      <c r="A63" s="39" t="s">
        <v>391</v>
      </c>
      <c r="B63" s="14" t="s">
        <v>14</v>
      </c>
      <c r="C63" s="31">
        <v>550</v>
      </c>
      <c r="D63" s="29">
        <v>528</v>
      </c>
      <c r="E63" s="29">
        <v>517</v>
      </c>
      <c r="F63" s="29">
        <v>506</v>
      </c>
      <c r="G63" s="12" t="s">
        <v>320</v>
      </c>
    </row>
    <row r="64" spans="1:7" ht="15">
      <c r="A64" s="39" t="s">
        <v>392</v>
      </c>
      <c r="B64" s="14" t="s">
        <v>14</v>
      </c>
      <c r="C64" s="31">
        <v>550</v>
      </c>
      <c r="D64" s="29">
        <v>528</v>
      </c>
      <c r="E64" s="29">
        <v>517</v>
      </c>
      <c r="F64" s="29">
        <v>506</v>
      </c>
      <c r="G64" s="12" t="s">
        <v>320</v>
      </c>
    </row>
    <row r="65" spans="1:7" ht="15">
      <c r="A65" s="39" t="s">
        <v>393</v>
      </c>
      <c r="B65" s="14" t="s">
        <v>14</v>
      </c>
      <c r="C65" s="31">
        <v>550</v>
      </c>
      <c r="D65" s="29">
        <v>528</v>
      </c>
      <c r="E65" s="29">
        <v>517</v>
      </c>
      <c r="F65" s="29">
        <v>506</v>
      </c>
      <c r="G65" s="12" t="s">
        <v>320</v>
      </c>
    </row>
  </sheetData>
  <sheetProtection/>
  <mergeCells count="4">
    <mergeCell ref="A12:G12"/>
    <mergeCell ref="A13:A14"/>
    <mergeCell ref="B13:B14"/>
    <mergeCell ref="C13:G13"/>
  </mergeCells>
  <printOptions/>
  <pageMargins left="0.7" right="0.7" top="0.75" bottom="0.75" header="0.3" footer="0.3"/>
  <pageSetup fitToHeight="1" fitToWidth="1" horizontalDpi="600" verticalDpi="600" orientation="landscape" paperSize="9" scale="6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1:I43"/>
  <sheetViews>
    <sheetView showGridLines="0" showRowColHeaders="0" zoomScalePageLayoutView="0" workbookViewId="0" topLeftCell="A1">
      <selection activeCell="M14" sqref="M14"/>
    </sheetView>
  </sheetViews>
  <sheetFormatPr defaultColWidth="9.140625" defaultRowHeight="15"/>
  <cols>
    <col min="1" max="1" width="54.421875" style="0" customWidth="1"/>
    <col min="2" max="2" width="22.57421875" style="0" customWidth="1"/>
    <col min="3" max="3" width="8.421875" style="0" customWidth="1"/>
    <col min="4" max="4" width="10.8515625" style="0" customWidth="1"/>
    <col min="5" max="5" width="11.00390625" style="0" customWidth="1"/>
    <col min="6" max="6" width="12.421875" style="0" customWidth="1"/>
    <col min="7" max="7" width="12.28125" style="0" customWidth="1"/>
    <col min="8" max="8" width="12.421875" style="0" customWidth="1"/>
    <col min="9" max="9" width="11.7109375" style="0" customWidth="1"/>
  </cols>
  <sheetData>
    <row r="1" ht="15.75" customHeight="1"/>
    <row r="2" ht="20.25" customHeight="1"/>
    <row r="3" ht="16.5" customHeight="1"/>
    <row r="11" spans="1:9" ht="15.75">
      <c r="A11" s="110" t="s">
        <v>114</v>
      </c>
      <c r="B11" s="110"/>
      <c r="C11" s="110"/>
      <c r="D11" s="110"/>
      <c r="E11" s="110"/>
      <c r="F11" s="110"/>
      <c r="G11" s="110"/>
      <c r="H11" s="110"/>
      <c r="I11" s="110"/>
    </row>
    <row r="12" spans="1:9" ht="15.75" customHeight="1">
      <c r="A12" s="90" t="s">
        <v>1</v>
      </c>
      <c r="B12" s="111" t="s">
        <v>115</v>
      </c>
      <c r="C12" s="90" t="s">
        <v>2</v>
      </c>
      <c r="D12" s="90" t="s">
        <v>3</v>
      </c>
      <c r="E12" s="90"/>
      <c r="F12" s="90"/>
      <c r="G12" s="90"/>
      <c r="H12" s="90"/>
      <c r="I12" s="90"/>
    </row>
    <row r="13" spans="1:9" ht="15.75" customHeight="1">
      <c r="A13" s="90"/>
      <c r="B13" s="111"/>
      <c r="C13" s="90"/>
      <c r="D13" s="92" t="s">
        <v>294</v>
      </c>
      <c r="E13" s="92" t="s">
        <v>306</v>
      </c>
      <c r="F13" s="92" t="s">
        <v>297</v>
      </c>
      <c r="G13" s="92" t="s">
        <v>308</v>
      </c>
      <c r="H13" s="90" t="s">
        <v>311</v>
      </c>
      <c r="I13" s="90"/>
    </row>
    <row r="14" spans="1:9" ht="15.75" customHeight="1">
      <c r="A14" s="29" t="s">
        <v>116</v>
      </c>
      <c r="B14" s="29">
        <v>25</v>
      </c>
      <c r="C14" s="29" t="s">
        <v>14</v>
      </c>
      <c r="D14" s="29">
        <v>20</v>
      </c>
      <c r="E14" s="23">
        <v>19.4</v>
      </c>
      <c r="F14" s="23">
        <v>19</v>
      </c>
      <c r="G14" s="23">
        <v>18.599999999999998</v>
      </c>
      <c r="H14" s="68" t="s">
        <v>320</v>
      </c>
      <c r="I14" s="68"/>
    </row>
    <row r="15" spans="1:9" ht="15">
      <c r="A15" s="29" t="s">
        <v>117</v>
      </c>
      <c r="B15" s="29">
        <v>32</v>
      </c>
      <c r="C15" s="29" t="s">
        <v>14</v>
      </c>
      <c r="D15" s="29">
        <v>21</v>
      </c>
      <c r="E15" s="23">
        <v>20.37</v>
      </c>
      <c r="F15" s="23">
        <v>19.95</v>
      </c>
      <c r="G15" s="23">
        <v>19.529999999999998</v>
      </c>
      <c r="H15" s="68" t="s">
        <v>320</v>
      </c>
      <c r="I15" s="68"/>
    </row>
    <row r="16" spans="1:9" ht="15" customHeight="1">
      <c r="A16" s="29" t="s">
        <v>118</v>
      </c>
      <c r="B16" s="29">
        <v>40</v>
      </c>
      <c r="C16" s="29" t="s">
        <v>14</v>
      </c>
      <c r="D16" s="29">
        <v>22</v>
      </c>
      <c r="E16" s="23">
        <v>21.34</v>
      </c>
      <c r="F16" s="23">
        <v>20.9</v>
      </c>
      <c r="G16" s="23">
        <v>20.459999999999997</v>
      </c>
      <c r="H16" s="68" t="s">
        <v>320</v>
      </c>
      <c r="I16" s="68"/>
    </row>
    <row r="17" spans="1:9" ht="15" customHeight="1">
      <c r="A17" s="29" t="s">
        <v>119</v>
      </c>
      <c r="B17" s="29">
        <v>50</v>
      </c>
      <c r="C17" s="29" t="s">
        <v>14</v>
      </c>
      <c r="D17" s="29">
        <v>23</v>
      </c>
      <c r="E17" s="23">
        <v>22.31</v>
      </c>
      <c r="F17" s="23">
        <v>21.849999999999998</v>
      </c>
      <c r="G17" s="23">
        <v>21.389999999999997</v>
      </c>
      <c r="H17" s="68" t="s">
        <v>320</v>
      </c>
      <c r="I17" s="68"/>
    </row>
    <row r="18" spans="1:9" ht="15" customHeight="1">
      <c r="A18" s="29" t="s">
        <v>120</v>
      </c>
      <c r="B18" s="29">
        <v>65</v>
      </c>
      <c r="C18" s="29" t="s">
        <v>14</v>
      </c>
      <c r="D18" s="29">
        <v>26</v>
      </c>
      <c r="E18" s="23">
        <v>25.22</v>
      </c>
      <c r="F18" s="23">
        <v>24.7</v>
      </c>
      <c r="G18" s="23">
        <v>24.18</v>
      </c>
      <c r="H18" s="68" t="s">
        <v>320</v>
      </c>
      <c r="I18" s="68"/>
    </row>
    <row r="19" spans="1:9" ht="15" customHeight="1">
      <c r="A19" s="29" t="s">
        <v>121</v>
      </c>
      <c r="B19" s="29">
        <v>80</v>
      </c>
      <c r="C19" s="29" t="s">
        <v>14</v>
      </c>
      <c r="D19" s="29">
        <v>28</v>
      </c>
      <c r="E19" s="23">
        <v>27.16</v>
      </c>
      <c r="F19" s="23">
        <v>26.599999999999998</v>
      </c>
      <c r="G19" s="23">
        <v>26.04</v>
      </c>
      <c r="H19" s="68" t="s">
        <v>320</v>
      </c>
      <c r="I19" s="68"/>
    </row>
    <row r="20" spans="1:9" ht="30" customHeight="1">
      <c r="A20" s="29" t="s">
        <v>122</v>
      </c>
      <c r="B20" s="29">
        <v>100</v>
      </c>
      <c r="C20" s="29" t="s">
        <v>14</v>
      </c>
      <c r="D20" s="29">
        <v>32</v>
      </c>
      <c r="E20" s="23">
        <v>31.04</v>
      </c>
      <c r="F20" s="23">
        <v>30.4</v>
      </c>
      <c r="G20" s="23">
        <v>29.759999999999998</v>
      </c>
      <c r="H20" s="68" t="s">
        <v>320</v>
      </c>
      <c r="I20" s="68"/>
    </row>
    <row r="21" spans="1:9" ht="25.5" customHeight="1">
      <c r="A21" s="29" t="s">
        <v>123</v>
      </c>
      <c r="B21" s="29">
        <v>150</v>
      </c>
      <c r="C21" s="29" t="s">
        <v>14</v>
      </c>
      <c r="D21" s="29">
        <v>35</v>
      </c>
      <c r="E21" s="23">
        <v>33.949999999999996</v>
      </c>
      <c r="F21" s="23">
        <v>33.25</v>
      </c>
      <c r="G21" s="23">
        <v>32.55</v>
      </c>
      <c r="H21" s="68" t="s">
        <v>320</v>
      </c>
      <c r="I21" s="68"/>
    </row>
    <row r="22" spans="1:9" ht="15" customHeight="1">
      <c r="A22" s="110" t="s">
        <v>124</v>
      </c>
      <c r="B22" s="110"/>
      <c r="C22" s="110"/>
      <c r="D22" s="110"/>
      <c r="E22" s="110"/>
      <c r="F22" s="110"/>
      <c r="G22" s="110"/>
      <c r="H22" s="110"/>
      <c r="I22" s="110"/>
    </row>
    <row r="23" spans="1:9" ht="16.5" customHeight="1">
      <c r="A23" s="90" t="s">
        <v>1</v>
      </c>
      <c r="B23" s="90"/>
      <c r="C23" s="90" t="s">
        <v>2</v>
      </c>
      <c r="D23" s="90" t="s">
        <v>3</v>
      </c>
      <c r="E23" s="90"/>
      <c r="F23" s="90"/>
      <c r="G23" s="90"/>
      <c r="H23" s="90"/>
      <c r="I23" s="90"/>
    </row>
    <row r="24" spans="1:9" ht="15.75" customHeight="1">
      <c r="A24" s="90"/>
      <c r="B24" s="90"/>
      <c r="C24" s="90"/>
      <c r="D24" s="90" t="s">
        <v>312</v>
      </c>
      <c r="E24" s="90" t="s">
        <v>297</v>
      </c>
      <c r="F24" s="90" t="s">
        <v>313</v>
      </c>
      <c r="G24" s="90" t="s">
        <v>314</v>
      </c>
      <c r="H24" s="90" t="s">
        <v>311</v>
      </c>
      <c r="I24" s="101" t="s">
        <v>679</v>
      </c>
    </row>
    <row r="25" spans="1:9" ht="15">
      <c r="A25" s="90"/>
      <c r="B25" s="90"/>
      <c r="C25" s="90"/>
      <c r="D25" s="90"/>
      <c r="E25" s="90"/>
      <c r="F25" s="90"/>
      <c r="G25" s="90"/>
      <c r="H25" s="90"/>
      <c r="I25" s="112" t="s">
        <v>678</v>
      </c>
    </row>
    <row r="26" spans="1:9" ht="15" customHeight="1">
      <c r="A26" s="70" t="s">
        <v>125</v>
      </c>
      <c r="B26" s="70"/>
      <c r="C26" s="29" t="s">
        <v>14</v>
      </c>
      <c r="D26" s="29">
        <v>45</v>
      </c>
      <c r="E26" s="24">
        <v>43.65</v>
      </c>
      <c r="F26" s="24">
        <v>42.75</v>
      </c>
      <c r="G26" s="24">
        <v>41.849999999999994</v>
      </c>
      <c r="H26" s="12" t="s">
        <v>320</v>
      </c>
      <c r="I26" s="12" t="s">
        <v>287</v>
      </c>
    </row>
    <row r="27" spans="1:9" ht="15" customHeight="1">
      <c r="A27" s="70" t="s">
        <v>126</v>
      </c>
      <c r="B27" s="70"/>
      <c r="C27" s="29" t="s">
        <v>14</v>
      </c>
      <c r="D27" s="29">
        <v>45</v>
      </c>
      <c r="E27" s="24">
        <v>43.65</v>
      </c>
      <c r="F27" s="24">
        <v>42.75</v>
      </c>
      <c r="G27" s="24">
        <v>41.849999999999994</v>
      </c>
      <c r="H27" s="12" t="s">
        <v>320</v>
      </c>
      <c r="I27" s="12" t="s">
        <v>287</v>
      </c>
    </row>
    <row r="28" spans="1:9" ht="15" customHeight="1">
      <c r="A28" s="70" t="s">
        <v>394</v>
      </c>
      <c r="B28" s="70"/>
      <c r="C28" s="29" t="s">
        <v>14</v>
      </c>
      <c r="D28" s="29">
        <v>50</v>
      </c>
      <c r="E28" s="24">
        <v>48.5</v>
      </c>
      <c r="F28" s="24">
        <v>47.5</v>
      </c>
      <c r="G28" s="24">
        <v>46.5</v>
      </c>
      <c r="H28" s="12" t="s">
        <v>320</v>
      </c>
      <c r="I28" s="12" t="s">
        <v>287</v>
      </c>
    </row>
    <row r="29" spans="1:9" ht="15" customHeight="1">
      <c r="A29" s="70" t="s">
        <v>395</v>
      </c>
      <c r="B29" s="70"/>
      <c r="C29" s="29" t="s">
        <v>14</v>
      </c>
      <c r="D29" s="29">
        <v>50</v>
      </c>
      <c r="E29" s="24">
        <v>48.5</v>
      </c>
      <c r="F29" s="24">
        <v>47.5</v>
      </c>
      <c r="G29" s="24">
        <v>46.5</v>
      </c>
      <c r="H29" s="12" t="s">
        <v>320</v>
      </c>
      <c r="I29" s="12" t="s">
        <v>287</v>
      </c>
    </row>
    <row r="30" spans="1:9" ht="15">
      <c r="A30" s="70" t="s">
        <v>396</v>
      </c>
      <c r="B30" s="70"/>
      <c r="C30" s="29" t="s">
        <v>14</v>
      </c>
      <c r="D30" s="29">
        <v>55</v>
      </c>
      <c r="E30" s="24">
        <v>53.35</v>
      </c>
      <c r="F30" s="24">
        <v>52.25</v>
      </c>
      <c r="G30" s="24">
        <v>51.15</v>
      </c>
      <c r="H30" s="12" t="s">
        <v>320</v>
      </c>
      <c r="I30" s="12" t="s">
        <v>287</v>
      </c>
    </row>
    <row r="31" spans="1:9" ht="15" customHeight="1">
      <c r="A31" s="70" t="s">
        <v>397</v>
      </c>
      <c r="B31" s="70"/>
      <c r="C31" s="29" t="s">
        <v>14</v>
      </c>
      <c r="D31" s="29">
        <v>55</v>
      </c>
      <c r="E31" s="24">
        <v>53.35</v>
      </c>
      <c r="F31" s="24">
        <v>52.25</v>
      </c>
      <c r="G31" s="24">
        <v>51.15</v>
      </c>
      <c r="H31" s="12" t="s">
        <v>320</v>
      </c>
      <c r="I31" s="12" t="s">
        <v>287</v>
      </c>
    </row>
    <row r="32" spans="1:9" ht="15">
      <c r="A32" s="71" t="s">
        <v>127</v>
      </c>
      <c r="B32" s="71"/>
      <c r="C32" s="29" t="s">
        <v>14</v>
      </c>
      <c r="D32" s="29">
        <v>230</v>
      </c>
      <c r="E32" s="24">
        <v>223.1</v>
      </c>
      <c r="F32" s="24">
        <v>218.5</v>
      </c>
      <c r="G32" s="24">
        <v>213.89999999999998</v>
      </c>
      <c r="H32" s="12" t="s">
        <v>320</v>
      </c>
      <c r="I32" s="12" t="s">
        <v>287</v>
      </c>
    </row>
    <row r="33" spans="1:9" ht="15.75">
      <c r="A33" s="110" t="s">
        <v>128</v>
      </c>
      <c r="B33" s="110"/>
      <c r="C33" s="110"/>
      <c r="D33" s="110"/>
      <c r="E33" s="110"/>
      <c r="F33" s="110"/>
      <c r="G33" s="110"/>
      <c r="H33" s="110"/>
      <c r="I33" s="110"/>
    </row>
    <row r="34" spans="1:9" ht="15">
      <c r="A34" s="90" t="s">
        <v>1</v>
      </c>
      <c r="B34" s="111" t="s">
        <v>129</v>
      </c>
      <c r="C34" s="90" t="s">
        <v>2</v>
      </c>
      <c r="D34" s="90" t="s">
        <v>3</v>
      </c>
      <c r="E34" s="90"/>
      <c r="F34" s="90"/>
      <c r="G34" s="90"/>
      <c r="H34" s="90"/>
      <c r="I34" s="90"/>
    </row>
    <row r="35" spans="1:9" ht="15">
      <c r="A35" s="90"/>
      <c r="B35" s="111"/>
      <c r="C35" s="90"/>
      <c r="D35" s="92" t="s">
        <v>303</v>
      </c>
      <c r="E35" s="92" t="s">
        <v>306</v>
      </c>
      <c r="F35" s="92" t="s">
        <v>307</v>
      </c>
      <c r="G35" s="92" t="s">
        <v>310</v>
      </c>
      <c r="H35" s="90" t="s">
        <v>311</v>
      </c>
      <c r="I35" s="90"/>
    </row>
    <row r="36" spans="1:9" ht="15">
      <c r="A36" s="29" t="s">
        <v>273</v>
      </c>
      <c r="B36" s="29">
        <v>35</v>
      </c>
      <c r="C36" s="29" t="s">
        <v>14</v>
      </c>
      <c r="D36" s="29">
        <v>25</v>
      </c>
      <c r="E36" s="24">
        <v>24.25</v>
      </c>
      <c r="F36" s="24">
        <v>23.75</v>
      </c>
      <c r="G36" s="24">
        <v>23.25</v>
      </c>
      <c r="H36" s="68" t="s">
        <v>320</v>
      </c>
      <c r="I36" s="68"/>
    </row>
    <row r="37" spans="1:9" ht="15">
      <c r="A37" s="29" t="s">
        <v>130</v>
      </c>
      <c r="B37" s="29">
        <v>35</v>
      </c>
      <c r="C37" s="29" t="s">
        <v>14</v>
      </c>
      <c r="D37" s="29">
        <v>30</v>
      </c>
      <c r="E37" s="24">
        <v>29.099999999999998</v>
      </c>
      <c r="F37" s="24">
        <v>28.5</v>
      </c>
      <c r="G37" s="24">
        <v>27.9</v>
      </c>
      <c r="H37" s="68" t="s">
        <v>320</v>
      </c>
      <c r="I37" s="68"/>
    </row>
    <row r="38" spans="1:9" ht="15">
      <c r="A38" s="29" t="s">
        <v>131</v>
      </c>
      <c r="B38" s="29">
        <v>35</v>
      </c>
      <c r="C38" s="29" t="s">
        <v>14</v>
      </c>
      <c r="D38" s="29">
        <v>30</v>
      </c>
      <c r="E38" s="24">
        <v>29.099999999999998</v>
      </c>
      <c r="F38" s="24">
        <v>28.5</v>
      </c>
      <c r="G38" s="24">
        <v>27.9</v>
      </c>
      <c r="H38" s="68" t="s">
        <v>320</v>
      </c>
      <c r="I38" s="68"/>
    </row>
    <row r="39" spans="1:9" ht="15">
      <c r="A39" s="29" t="s">
        <v>132</v>
      </c>
      <c r="B39" s="29">
        <v>35</v>
      </c>
      <c r="C39" s="29" t="s">
        <v>14</v>
      </c>
      <c r="D39" s="29">
        <v>35</v>
      </c>
      <c r="E39" s="24">
        <v>33.949999999999996</v>
      </c>
      <c r="F39" s="24">
        <v>33.25</v>
      </c>
      <c r="G39" s="24">
        <v>32.55</v>
      </c>
      <c r="H39" s="68" t="s">
        <v>320</v>
      </c>
      <c r="I39" s="68"/>
    </row>
    <row r="40" spans="1:9" ht="15.75">
      <c r="A40" s="110" t="s">
        <v>398</v>
      </c>
      <c r="B40" s="110"/>
      <c r="C40" s="110"/>
      <c r="D40" s="110"/>
      <c r="E40" s="110"/>
      <c r="F40" s="110"/>
      <c r="G40" s="110"/>
      <c r="H40" s="110"/>
      <c r="I40" s="110"/>
    </row>
    <row r="41" spans="1:9" ht="15">
      <c r="A41" s="90" t="s">
        <v>1</v>
      </c>
      <c r="B41" s="90"/>
      <c r="C41" s="90" t="s">
        <v>2</v>
      </c>
      <c r="D41" s="90" t="s">
        <v>3</v>
      </c>
      <c r="E41" s="90"/>
      <c r="F41" s="90"/>
      <c r="G41" s="90"/>
      <c r="H41" s="90"/>
      <c r="I41" s="90"/>
    </row>
    <row r="42" spans="1:9" ht="15">
      <c r="A42" s="90"/>
      <c r="B42" s="90"/>
      <c r="C42" s="90"/>
      <c r="D42" s="92" t="s">
        <v>303</v>
      </c>
      <c r="E42" s="92" t="s">
        <v>306</v>
      </c>
      <c r="F42" s="92" t="s">
        <v>307</v>
      </c>
      <c r="G42" s="92" t="s">
        <v>310</v>
      </c>
      <c r="H42" s="90" t="s">
        <v>311</v>
      </c>
      <c r="I42" s="90"/>
    </row>
    <row r="43" spans="1:9" ht="15">
      <c r="A43" s="69" t="s">
        <v>399</v>
      </c>
      <c r="B43" s="69"/>
      <c r="C43" s="14" t="s">
        <v>14</v>
      </c>
      <c r="D43" s="38">
        <v>60</v>
      </c>
      <c r="E43" s="33">
        <v>58.199999999999996</v>
      </c>
      <c r="F43" s="33">
        <v>57</v>
      </c>
      <c r="G43" s="33">
        <v>55.8</v>
      </c>
      <c r="H43" s="68" t="s">
        <v>320</v>
      </c>
      <c r="I43" s="68"/>
    </row>
  </sheetData>
  <sheetProtection/>
  <mergeCells count="47">
    <mergeCell ref="A28:B28"/>
    <mergeCell ref="A29:B29"/>
    <mergeCell ref="A32:B32"/>
    <mergeCell ref="A12:A13"/>
    <mergeCell ref="C23:C25"/>
    <mergeCell ref="A23:B25"/>
    <mergeCell ref="A26:B26"/>
    <mergeCell ref="A27:B27"/>
    <mergeCell ref="A22:I22"/>
    <mergeCell ref="H14:I14"/>
    <mergeCell ref="D12:I12"/>
    <mergeCell ref="A11:I11"/>
    <mergeCell ref="D23:I23"/>
    <mergeCell ref="D24:D25"/>
    <mergeCell ref="E24:E25"/>
    <mergeCell ref="F24:F25"/>
    <mergeCell ref="G24:G25"/>
    <mergeCell ref="H24:H25"/>
    <mergeCell ref="B12:B13"/>
    <mergeCell ref="C12:C13"/>
    <mergeCell ref="H13:I13"/>
    <mergeCell ref="H21:I21"/>
    <mergeCell ref="H20:I20"/>
    <mergeCell ref="H19:I19"/>
    <mergeCell ref="H18:I18"/>
    <mergeCell ref="H17:I17"/>
    <mergeCell ref="H16:I16"/>
    <mergeCell ref="H15:I15"/>
    <mergeCell ref="A30:B30"/>
    <mergeCell ref="A31:B31"/>
    <mergeCell ref="A41:B42"/>
    <mergeCell ref="A33:I33"/>
    <mergeCell ref="D34:I34"/>
    <mergeCell ref="H35:I35"/>
    <mergeCell ref="B34:B35"/>
    <mergeCell ref="C34:C35"/>
    <mergeCell ref="A34:A35"/>
    <mergeCell ref="H43:I43"/>
    <mergeCell ref="H42:I42"/>
    <mergeCell ref="H39:I39"/>
    <mergeCell ref="H38:I38"/>
    <mergeCell ref="H37:I37"/>
    <mergeCell ref="H36:I36"/>
    <mergeCell ref="A40:I40"/>
    <mergeCell ref="D41:I41"/>
    <mergeCell ref="C41:C42"/>
    <mergeCell ref="A43:B43"/>
  </mergeCells>
  <printOptions/>
  <pageMargins left="0.7" right="0.7" top="0.75" bottom="0.75" header="0.3" footer="0.3"/>
  <pageSetup fitToHeight="0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Минасян Георгий</cp:lastModifiedBy>
  <cp:lastPrinted>2014-09-01T11:59:25Z</cp:lastPrinted>
  <dcterms:created xsi:type="dcterms:W3CDTF">2013-11-29T06:50:21Z</dcterms:created>
  <dcterms:modified xsi:type="dcterms:W3CDTF">2014-11-24T14:28:21Z</dcterms:modified>
  <cp:category/>
  <cp:version/>
  <cp:contentType/>
  <cp:contentStatus/>
</cp:coreProperties>
</file>